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9E527EA7-CD1C-413B-B323-50599AB7270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FIL!$E$4:$AK$98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<sst xmlns="http://schemas.openxmlformats.org/spreadsheetml/2006/main" count="1551" uniqueCount="247">
  <si>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</si>
  <si>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</si>
  <si>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</si>
  <si>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</si>
  <si>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</si>
  <si>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</si>
  <si>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</si>
  <si>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</si>
  <si>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</si>
  <si>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</si>
  <si>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</si>
  <si>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</si>
  <si>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</si>
  <si>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</si>
  <si>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</si>
  <si>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</si>
  <si>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</si>
  <si>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</si>
  <si>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</si>
  <si>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</si>
  <si>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</si>
  <si>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</si>
  <si>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</si>
  <si>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</si>
  <si>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</si>
  <si>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</si>
  <si>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</si>
  <si>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</si>
  <si>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</si>
  <si>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ES0176259010</t>
  </si>
  <si>
    <t xml:space="preserve">SPAN.DIR.LEASING F.-INSTI.         </t>
  </si>
  <si>
    <t xml:space="preserve">     </t>
  </si>
  <si>
    <t xml:space="preserve">   </t>
  </si>
  <si>
    <t>SOLVENTIS</t>
  </si>
  <si>
    <t>ES0176259028</t>
  </si>
  <si>
    <t xml:space="preserve">SPAN.DIR.LEASING F.-BP             </t>
  </si>
  <si>
    <t>ES0108690019</t>
  </si>
  <si>
    <t xml:space="preserve">ALTERALIA DEBT FUND II-B           </t>
  </si>
  <si>
    <t>MUTUA MADRILEÑA</t>
  </si>
  <si>
    <t>ALANTRA WM</t>
  </si>
  <si>
    <t>ES0168992008</t>
  </si>
  <si>
    <t xml:space="preserve">PENINSULA CAPITAL FIL              </t>
  </si>
  <si>
    <t>RENTA 4</t>
  </si>
  <si>
    <t>RENTA 4 GESTORA</t>
  </si>
  <si>
    <t>ES0108690001</t>
  </si>
  <si>
    <t xml:space="preserve">ALTERALIA DEBT FUND II-A           </t>
  </si>
  <si>
    <t>ES0147228011</t>
  </si>
  <si>
    <t xml:space="preserve">IBERIAN PRIV.DEBT F.CL.I           </t>
  </si>
  <si>
    <t>TRESSIS</t>
  </si>
  <si>
    <t>TRESSIS GESTION</t>
  </si>
  <si>
    <t>ES0108690027</t>
  </si>
  <si>
    <t xml:space="preserve">ALTERALIA DEBT FUND II-C           </t>
  </si>
  <si>
    <t>ES0147228003</t>
  </si>
  <si>
    <t xml:space="preserve">IBERIAN PRIV.DEBT F.CL.BP          </t>
  </si>
  <si>
    <t>ES0112603008</t>
  </si>
  <si>
    <t xml:space="preserve">AZVALOR ULTRA                      </t>
  </si>
  <si>
    <t>AZVALOR</t>
  </si>
  <si>
    <t>AZVALOR AM</t>
  </si>
  <si>
    <t>ES0108743024</t>
  </si>
  <si>
    <t xml:space="preserve">ALTERALIA DEBT FUND CLA.C          </t>
  </si>
  <si>
    <t>ALANTRA</t>
  </si>
  <si>
    <t>ALANTRA AM</t>
  </si>
  <si>
    <t>ES0108743016</t>
  </si>
  <si>
    <t xml:space="preserve">ALTERALIA DEBT FUND CLA.B          </t>
  </si>
  <si>
    <t>ES0108743008</t>
  </si>
  <si>
    <t xml:space="preserve">ALTERALIA DEBT FUND CLA.A          </t>
  </si>
  <si>
    <t>ES0164987002</t>
  </si>
  <si>
    <t xml:space="preserve">MUTUAFONDO FINANCIACION            </t>
  </si>
  <si>
    <t>MUTUACTIVOS</t>
  </si>
  <si>
    <t>ES0114578000</t>
  </si>
  <si>
    <t xml:space="preserve">BESTINVER HEDGE VALUE              </t>
  </si>
  <si>
    <t>BESTINVER</t>
  </si>
  <si>
    <t>BESTINVER GESTION</t>
  </si>
  <si>
    <t>ES0165112014</t>
  </si>
  <si>
    <t xml:space="preserve">MUTUAFONDO ESTRA.GLOB-L            </t>
  </si>
  <si>
    <t>ES0165112006</t>
  </si>
  <si>
    <t xml:space="preserve">MUTUAFONDO ESTRA.GLOB-A            </t>
  </si>
  <si>
    <t>ES0132469000</t>
  </si>
  <si>
    <t xml:space="preserve">SERENDIPITY STRUC.CR.FUND          </t>
  </si>
  <si>
    <t>ES0174421018</t>
  </si>
  <si>
    <t xml:space="preserve">SBD ESPAÑA 5 VALORES CART.         </t>
  </si>
  <si>
    <t>BANCO SABADELL</t>
  </si>
  <si>
    <t>SABADELL AM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</si>
  <si>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</si>
  <si>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</si>
  <si>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</si>
  <si>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</si>
  <si>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</si>
  <si>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</si>
  <si>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</si>
  <si>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</si>
  <si>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</si>
  <si>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</si>
  <si>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ES0111149037</t>
  </si>
  <si>
    <t xml:space="preserve">SBD SELECC.EPSILON CARTE.          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</si>
  <si>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</si>
  <si>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</si>
  <si>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</si>
  <si>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</si>
  <si>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</si>
  <si>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</si>
  <si>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</si>
  <si>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</si>
  <si>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</si>
  <si>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</si>
  <si>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</si>
  <si>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</si>
  <si>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</si>
  <si>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</si>
  <si>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</si>
  <si>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</si>
  <si>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</si>
  <si>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</si>
  <si>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ES0172225015</t>
  </si>
  <si>
    <t xml:space="preserve">QMC III IBERIAN C.FUND-A1          </t>
  </si>
  <si>
    <t>ES0172225023</t>
  </si>
  <si>
    <t xml:space="preserve">QMC III IBERIAN C.FUND-B           </t>
  </si>
  <si>
    <t>ES0172225007</t>
  </si>
  <si>
    <t xml:space="preserve">QMC III IBERIAN C.FUND-A 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</si>
  <si>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</si>
  <si>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</si>
  <si>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</si>
  <si>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</si>
  <si>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</si>
  <si>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</si>
  <si>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</si>
  <si>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</si>
  <si>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</si>
  <si>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</si>
  <si>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</si>
  <si>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</si>
  <si>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</si>
  <si>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</si>
  <si>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</si>
  <si>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</si>
  <si>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</si>
  <si>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</si>
  <si>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</si>
  <si>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</si>
  <si>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</si>
  <si>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</si>
  <si>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</si>
  <si>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</si>
  <si>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</si>
  <si>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</si>
  <si>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</si>
  <si>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</si>
  <si>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</si>
  <si>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</si>
  <si>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</si>
  <si>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</si>
  <si>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</si>
  <si>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</si>
  <si>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</si>
  <si>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</si>
  <si>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</si>
  <si>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</si>
  <si>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</si>
  <si>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</si>
  <si>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</si>
  <si>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</si>
  <si>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</si>
  <si>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</si>
  <si>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</si>
  <si>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</si>
  <si>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</si>
  <si>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</si>
  <si>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</si>
  <si>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</si>
  <si>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</si>
  <si>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</si>
  <si>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</si>
  <si>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</si>
  <si>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</si>
  <si>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</si>
  <si>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</si>
  <si>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</si>
  <si>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</si>
  <si>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</si>
  <si>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</si>
  <si>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</si>
  <si>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</si>
  <si>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</si>
  <si>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</si>
  <si>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</si>
  <si>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</si>
  <si>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</si>
  <si>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</si>
  <si>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</si>
  <si>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</si>
  <si>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</si>
  <si>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</si>
  <si>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</si>
  <si>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</si>
  <si>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</si>
  <si>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</si>
  <si>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</si>
  <si>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</si>
  <si>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</si>
  <si>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</si>
  <si>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</si>
  <si>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</si>
  <si>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</si>
  <si>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</si>
  <si>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</si>
  <si>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</si>
  <si>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</si>
  <si>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</si>
  <si>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</si>
  <si>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</si>
  <si>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 xml:space="preserve">Rentabilidad Media Anual (%)       </t>
  </si>
  <si>
    <t xml:space="preserve">Rentabil.Media Anual (%) ponderada </t>
  </si>
  <si>
    <t>ES0167157009</t>
  </si>
  <si>
    <t xml:space="preserve">ODA CAPITAL                        </t>
  </si>
  <si>
    <t>ES0177803006</t>
  </si>
  <si>
    <t xml:space="preserve">TAU INVESTMENTS                    </t>
  </si>
  <si>
    <t>ES0175989039</t>
  </si>
  <si>
    <t xml:space="preserve">BESTINVER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</si>
  <si>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</si>
  <si>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</si>
  <si>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</si>
  <si>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</si>
  <si>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</si>
  <si>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</si>
  <si>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</si>
  <si>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</si>
  <si>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</si>
  <si>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</si>
  <si>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</si>
  <si>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</si>
  <si>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</si>
  <si>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</si>
  <si>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</si>
  <si>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</si>
  <si>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</si>
  <si>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</si>
  <si>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</si>
  <si>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</si>
  <si>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ES0160813004</t>
  </si>
  <si>
    <t xml:space="preserve">MARCH OPTIMUM SELECTION            </t>
  </si>
  <si>
    <t>GRUPO BANCA MARCH</t>
  </si>
  <si>
    <t>MARCH AM</t>
  </si>
  <si>
    <t>ES0168400002</t>
  </si>
  <si>
    <t xml:space="preserve">PARKER GLOBAL                      </t>
  </si>
  <si>
    <t xml:space="preserve">RESIDEN.ESTUDIANTES-BR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</si>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</sst>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31-mayo-2020</v>
      </c>
    </row>
    <row r="2" spans="1:37" ht="13.5" thickBot="1" x14ac:dyDescent="0.25">
      <c r="A2" s="220" t="s">
        <v>22</v>
      </c>
      <c r="B2" s="221"/>
      <c r="C2" s="221"/>
      <c r="D2" s="221"/>
      <c r="E2" t="s">
        <v>0</v>
      </c>
      <c r="F2" s="4"/>
      <c r="G2" s="5"/>
      <c r="H2" s="7" t="s">
        <v>15</v>
      </c>
      <c r="I2" s="8" t="s">
        <v>13</v>
      </c>
      <c r="J2" s="214" t="s">
        <v>10</v>
      </c>
      <c r="K2" s="217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4" t="s">
        <v>7</v>
      </c>
      <c r="AB2" s="215"/>
      <c r="AC2" s="216" t="s">
        <v>8</v>
      </c>
      <c r="AD2" s="217"/>
      <c r="AE2" s="214" t="s">
        <v>9</v>
      </c>
      <c r="AF2" s="217"/>
      <c r="AG2" s="6" t="s">
        <v>19</v>
      </c>
      <c r="AH2" s="218" t="s">
        <v>20</v>
      </c>
      <c r="AI2" s="219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43982</v>
      </c>
      <c r="J3" s="17" t="s">
        <v>11</v>
      </c>
      <c r="K3" s="18">
        <f>[1]General!$K$3</f>
        <v>2020</v>
      </c>
      <c r="L3" s="213" t="str">
        <f>[1]General!$L$3:$M$3</f>
        <v>1 Año</v>
      </c>
      <c r="M3" s="213"/>
      <c r="N3" s="213" t="str">
        <f>[1]General!$N$3:$O$3</f>
        <v>3 Años</v>
      </c>
      <c r="O3" s="213"/>
      <c r="P3" s="211" t="str">
        <f>[1]General!$P$3:$Q$3</f>
        <v>5 Años</v>
      </c>
      <c r="Q3" s="212"/>
      <c r="R3" s="211" t="str">
        <f>[1]General!$R$3:$S$3</f>
        <v>10 Años</v>
      </c>
      <c r="S3" s="212"/>
      <c r="T3" s="211" t="str">
        <f>[1]General!$T$3:$U$3</f>
        <v>15 Años</v>
      </c>
      <c r="U3" s="212"/>
      <c r="V3" s="211" t="str">
        <f>[1]General!$V$3:$W$3</f>
        <v>20 Años</v>
      </c>
      <c r="W3" s="212"/>
      <c r="X3" s="211" t="str">
        <f>[1]General!$X$3:$Y$3</f>
        <v>25 Años</v>
      </c>
      <c r="Y3" s="212"/>
      <c r="Z3" s="82" t="str">
        <f>[1]General!$Z$3</f>
        <v>20/05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20/05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8040248</v>
      </c>
      <c r="D4" s="79">
        <v>7010248</v>
      </c>
      <c r="E4" s="179">
        <v>1</v>
      </c>
      <c r="F4" s="2" t="s">
        <v>29</v>
      </c>
      <c r="G4" s="2">
        <v>8073</v>
      </c>
      <c r="H4" s="23" t="s">
        <v>30</v>
      </c>
      <c r="I4" s="24">
        <v>1072.1675</v>
      </c>
      <c r="J4" s="25">
        <v>0.55000000000000004</v>
      </c>
      <c r="K4" s="26">
        <v>2.5</v>
      </c>
      <c r="L4" s="25" t="s">
        <v>31</v>
      </c>
      <c r="M4" s="27" t="s">
        <v>32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6</v>
      </c>
      <c r="AA4" s="29"/>
      <c r="AB4" s="30"/>
      <c r="AC4" s="31"/>
      <c r="AD4" s="32">
        <v>264</v>
      </c>
      <c r="AE4" s="33"/>
      <c r="AF4" s="34">
        <v>-264</v>
      </c>
      <c r="AG4" s="29">
        <v>4878</v>
      </c>
      <c r="AH4" s="35">
        <v>0.55000000000000004</v>
      </c>
      <c r="AI4" s="26">
        <v>-3.28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34</v>
      </c>
      <c r="G5" s="2">
        <v>8072</v>
      </c>
      <c r="H5" s="23" t="s">
        <v>35</v>
      </c>
      <c r="I5" s="24">
        <v>1086.5663</v>
      </c>
      <c r="J5" s="25">
        <v>0.53</v>
      </c>
      <c r="K5" s="26">
        <v>2.39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23</v>
      </c>
      <c r="AA5" s="29"/>
      <c r="AB5" s="30"/>
      <c r="AC5" s="31"/>
      <c r="AD5" s="32">
        <v>174</v>
      </c>
      <c r="AE5" s="33"/>
      <c r="AF5" s="34">
        <v>-174</v>
      </c>
      <c r="AG5" s="29">
        <v>2572</v>
      </c>
      <c r="AH5" s="35">
        <v>0.53</v>
      </c>
      <c r="AI5" s="26">
        <v>-3.39</v>
      </c>
      <c r="AJ5" s="36" t="s">
        <v>33</v>
      </c>
      <c r="AK5" s="77" t="s">
        <v>33</v>
      </c>
    </row>
    <row r="6" spans="1:37" x14ac:dyDescent="0.2">
      <c r="A6" s="78">
        <v>11010023</v>
      </c>
      <c r="B6" s="79">
        <v>1</v>
      </c>
      <c r="C6" s="78">
        <v>8050272</v>
      </c>
      <c r="D6" s="79">
        <v>7010202</v>
      </c>
      <c r="E6" s="179">
        <v>3</v>
      </c>
      <c r="F6" s="2" t="s">
        <v>36</v>
      </c>
      <c r="G6" s="2">
        <v>7066</v>
      </c>
      <c r="H6" s="23" t="s">
        <v>37</v>
      </c>
      <c r="I6" s="24">
        <v>8.2768999999999995</v>
      </c>
      <c r="J6" s="25">
        <v>-0.03</v>
      </c>
      <c r="K6" s="26">
        <v>0.83</v>
      </c>
      <c r="L6" s="25">
        <v>4.84</v>
      </c>
      <c r="M6" s="27">
        <v>4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15</v>
      </c>
      <c r="AA6" s="29"/>
      <c r="AB6" s="30"/>
      <c r="AC6" s="31"/>
      <c r="AD6" s="32"/>
      <c r="AE6" s="33"/>
      <c r="AF6" s="34"/>
      <c r="AG6" s="29">
        <v>6553</v>
      </c>
      <c r="AH6" s="35">
        <v>-0.03</v>
      </c>
      <c r="AI6" s="26">
        <v>0.83</v>
      </c>
      <c r="AJ6" s="36" t="s">
        <v>38</v>
      </c>
      <c r="AK6" s="77" t="s">
        <v>39</v>
      </c>
    </row>
    <row r="7" spans="1:37" x14ac:dyDescent="0.2">
      <c r="A7" s="78">
        <v>11010023</v>
      </c>
      <c r="B7" s="79">
        <v>1</v>
      </c>
      <c r="C7" s="78">
        <v>8030140</v>
      </c>
      <c r="D7" s="79">
        <v>7010043</v>
      </c>
      <c r="E7" s="179">
        <v>4</v>
      </c>
      <c r="F7" s="2" t="s">
        <v>40</v>
      </c>
      <c r="G7" s="2">
        <v>9246</v>
      </c>
      <c r="H7" s="23" t="s">
        <v>41</v>
      </c>
      <c r="I7" s="24">
        <v>36581.611900000004</v>
      </c>
      <c r="J7" s="25">
        <v>-0.2</v>
      </c>
      <c r="K7" s="26">
        <v>0.65</v>
      </c>
      <c r="L7" s="25">
        <v>13.67</v>
      </c>
      <c r="M7" s="27">
        <v>1</v>
      </c>
      <c r="N7" s="25">
        <v>-6.99</v>
      </c>
      <c r="O7" s="27">
        <v>23</v>
      </c>
      <c r="P7" s="25">
        <v>-6.28</v>
      </c>
      <c r="Q7" s="27">
        <v>14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29</v>
      </c>
      <c r="AA7" s="29"/>
      <c r="AB7" s="30"/>
      <c r="AC7" s="31"/>
      <c r="AD7" s="32">
        <v>10</v>
      </c>
      <c r="AE7" s="33"/>
      <c r="AF7" s="34">
        <v>-10</v>
      </c>
      <c r="AG7" s="29">
        <v>5314</v>
      </c>
      <c r="AH7" s="35">
        <v>-0.2</v>
      </c>
      <c r="AI7" s="26">
        <v>0.46</v>
      </c>
      <c r="AJ7" s="36" t="s">
        <v>42</v>
      </c>
      <c r="AK7" s="77" t="s">
        <v>43</v>
      </c>
    </row>
    <row r="8" spans="1:37" x14ac:dyDescent="0.2">
      <c r="A8" s="78">
        <v>11010023</v>
      </c>
      <c r="B8" s="79">
        <v>1</v>
      </c>
      <c r="C8" s="78">
        <v>8050272</v>
      </c>
      <c r="D8" s="79">
        <v>7010202</v>
      </c>
      <c r="E8" s="179">
        <v>5</v>
      </c>
      <c r="F8" s="2" t="s">
        <v>44</v>
      </c>
      <c r="G8" s="2">
        <v>6066</v>
      </c>
      <c r="H8" s="23" t="s">
        <v>45</v>
      </c>
      <c r="I8" s="24">
        <v>7.6395</v>
      </c>
      <c r="J8" s="25">
        <v>-7.0000000000000007E-2</v>
      </c>
      <c r="K8" s="26">
        <v>0.64</v>
      </c>
      <c r="L8" s="25">
        <v>4.12</v>
      </c>
      <c r="M8" s="27">
        <v>6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72</v>
      </c>
      <c r="AA8" s="29"/>
      <c r="AB8" s="30"/>
      <c r="AC8" s="31"/>
      <c r="AD8" s="32"/>
      <c r="AE8" s="33"/>
      <c r="AF8" s="34"/>
      <c r="AG8" s="29">
        <v>10352</v>
      </c>
      <c r="AH8" s="35">
        <v>-7.0000000000000007E-2</v>
      </c>
      <c r="AI8" s="26">
        <v>0.64</v>
      </c>
      <c r="AJ8" s="36" t="s">
        <v>38</v>
      </c>
      <c r="AK8" s="80" t="s">
        <v>39</v>
      </c>
    </row>
    <row r="9" spans="1:37" x14ac:dyDescent="0.2">
      <c r="A9" s="78">
        <v>11010023</v>
      </c>
      <c r="B9" s="79">
        <v>1</v>
      </c>
      <c r="C9" s="78">
        <v>8040307</v>
      </c>
      <c r="D9" s="79">
        <v>7010223</v>
      </c>
      <c r="E9" s="179">
        <v>6</v>
      </c>
      <c r="F9" s="2" t="s">
        <v>46</v>
      </c>
      <c r="G9" s="2">
        <v>9151</v>
      </c>
      <c r="H9" s="23" t="s">
        <v>47</v>
      </c>
      <c r="I9" s="24">
        <v>104.8754</v>
      </c>
      <c r="J9" s="25">
        <v>0.77</v>
      </c>
      <c r="K9" s="26">
        <v>0.62</v>
      </c>
      <c r="L9" s="25">
        <v>4.34</v>
      </c>
      <c r="M9" s="27">
        <v>5</v>
      </c>
      <c r="N9" s="25">
        <v>4.17</v>
      </c>
      <c r="O9" s="27">
        <v>4</v>
      </c>
      <c r="P9" s="25">
        <v>1.24</v>
      </c>
      <c r="Q9" s="27">
        <v>6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20</v>
      </c>
      <c r="AA9" s="29"/>
      <c r="AB9" s="30">
        <v>1168</v>
      </c>
      <c r="AC9" s="31"/>
      <c r="AD9" s="32">
        <v>120</v>
      </c>
      <c r="AE9" s="33"/>
      <c r="AF9" s="34">
        <v>1048</v>
      </c>
      <c r="AG9" s="29">
        <v>14212</v>
      </c>
      <c r="AH9" s="35"/>
      <c r="AI9" s="26">
        <v>-0.98</v>
      </c>
      <c r="AJ9" s="36" t="s">
        <v>48</v>
      </c>
      <c r="AK9" s="77" t="s">
        <v>49</v>
      </c>
    </row>
    <row r="10" spans="1:37" x14ac:dyDescent="0.2">
      <c r="A10" s="78">
        <v>11010023</v>
      </c>
      <c r="B10" s="79">
        <v>1</v>
      </c>
      <c r="C10" s="78">
        <v>8050272</v>
      </c>
      <c r="D10" s="79">
        <v>7010202</v>
      </c>
      <c r="E10" s="179">
        <v>7</v>
      </c>
      <c r="F10" s="2" t="s">
        <v>50</v>
      </c>
      <c r="G10" s="2">
        <v>8066</v>
      </c>
      <c r="H10" s="23" t="s">
        <v>51</v>
      </c>
      <c r="I10" s="24">
        <v>8.4600000000000009</v>
      </c>
      <c r="J10" s="25">
        <v>-0.36</v>
      </c>
      <c r="K10" s="26">
        <v>0.61</v>
      </c>
      <c r="L10" s="25">
        <v>5.0199999999999996</v>
      </c>
      <c r="M10" s="27">
        <v>3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</v>
      </c>
      <c r="AA10" s="29"/>
      <c r="AB10" s="30"/>
      <c r="AC10" s="31"/>
      <c r="AD10" s="32"/>
      <c r="AE10" s="33"/>
      <c r="AF10" s="34"/>
      <c r="AG10" s="29">
        <v>3411</v>
      </c>
      <c r="AH10" s="35"/>
      <c r="AI10" s="26">
        <v>0.97</v>
      </c>
      <c r="AJ10" s="36" t="s">
        <v>38</v>
      </c>
      <c r="AK10" s="77" t="s">
        <v>39</v>
      </c>
    </row>
    <row r="11" spans="1:37" x14ac:dyDescent="0.2">
      <c r="A11" s="78">
        <v>11010023</v>
      </c>
      <c r="B11" s="79">
        <v>1</v>
      </c>
      <c r="C11" s="78">
        <v>8040307</v>
      </c>
      <c r="D11" s="79">
        <v>7010223</v>
      </c>
      <c r="E11" s="179">
        <v>8</v>
      </c>
      <c r="F11" s="2" t="s">
        <v>52</v>
      </c>
      <c r="G11" s="2">
        <v>6151</v>
      </c>
      <c r="H11" s="23" t="s">
        <v>53</v>
      </c>
      <c r="I11" s="24">
        <v>106.7518</v>
      </c>
      <c r="J11" s="25">
        <v>0.66</v>
      </c>
      <c r="K11" s="26">
        <v>0.4</v>
      </c>
      <c r="L11" s="25">
        <v>3.94</v>
      </c>
      <c r="M11" s="27">
        <v>7</v>
      </c>
      <c r="N11" s="25">
        <v>3.13</v>
      </c>
      <c r="O11" s="27">
        <v>5</v>
      </c>
      <c r="P11" s="25">
        <v>2.74</v>
      </c>
      <c r="Q11" s="27">
        <v>4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18</v>
      </c>
      <c r="AA11" s="29"/>
      <c r="AB11" s="30"/>
      <c r="AC11" s="31"/>
      <c r="AD11" s="32">
        <v>20</v>
      </c>
      <c r="AE11" s="33"/>
      <c r="AF11" s="34">
        <v>-20</v>
      </c>
      <c r="AG11" s="29">
        <v>2421</v>
      </c>
      <c r="AH11" s="35"/>
      <c r="AI11" s="26">
        <v>-1.1000000000000001</v>
      </c>
      <c r="AJ11" s="36" t="s">
        <v>48</v>
      </c>
      <c r="AK11" s="77" t="s">
        <v>49</v>
      </c>
    </row>
    <row r="12" spans="1:37" x14ac:dyDescent="0.2">
      <c r="A12" s="78">
        <v>11010023</v>
      </c>
      <c r="B12" s="79">
        <v>1</v>
      </c>
      <c r="C12" s="78">
        <v>8040310</v>
      </c>
      <c r="D12" s="79">
        <v>7010224</v>
      </c>
      <c r="E12" s="179">
        <v>9</v>
      </c>
      <c r="F12" s="2" t="s">
        <v>54</v>
      </c>
      <c r="G12" s="2">
        <v>9073</v>
      </c>
      <c r="H12" s="23" t="s">
        <v>55</v>
      </c>
      <c r="I12" s="24">
        <v>100</v>
      </c>
      <c r="J12" s="25">
        <v>0</v>
      </c>
      <c r="K12" s="26">
        <v>0</v>
      </c>
      <c r="L12" s="25">
        <v>0</v>
      </c>
      <c r="M12" s="27">
        <v>11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</v>
      </c>
      <c r="AA12" s="29"/>
      <c r="AB12" s="30"/>
      <c r="AC12" s="31"/>
      <c r="AD12" s="32"/>
      <c r="AE12" s="33"/>
      <c r="AF12" s="34"/>
      <c r="AG12" s="29">
        <v>300</v>
      </c>
      <c r="AH12" s="35"/>
      <c r="AI12" s="26"/>
      <c r="AJ12" s="36" t="s">
        <v>56</v>
      </c>
      <c r="AK12" s="77" t="s">
        <v>57</v>
      </c>
    </row>
    <row r="13" spans="1:37" ht="13.5" thickBot="1" x14ac:dyDescent="0.25">
      <c r="A13" s="78">
        <v>11010023</v>
      </c>
      <c r="B13" s="79">
        <v>1</v>
      </c>
      <c r="C13" s="78">
        <v>8040230</v>
      </c>
      <c r="D13" s="79">
        <v>7010230</v>
      </c>
      <c r="E13" s="180">
        <v>10</v>
      </c>
      <c r="F13" s="147" t="s">
        <v>58</v>
      </c>
      <c r="G13" s="147">
        <v>7155</v>
      </c>
      <c r="H13" s="148" t="s">
        <v>59</v>
      </c>
      <c r="I13" s="149">
        <v>12.0383</v>
      </c>
      <c r="J13" s="150">
        <v>0.97</v>
      </c>
      <c r="K13" s="151">
        <v>-2.04</v>
      </c>
      <c r="L13" s="150">
        <v>1</v>
      </c>
      <c r="M13" s="152">
        <v>8</v>
      </c>
      <c r="N13" s="150">
        <v>5.18</v>
      </c>
      <c r="O13" s="152">
        <v>1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</v>
      </c>
      <c r="AA13" s="154"/>
      <c r="AB13" s="155"/>
      <c r="AC13" s="156"/>
      <c r="AD13" s="157">
        <v>1704</v>
      </c>
      <c r="AE13" s="158"/>
      <c r="AF13" s="159">
        <v>-1704</v>
      </c>
      <c r="AG13" s="154">
        <v>7909</v>
      </c>
      <c r="AH13" s="160">
        <v>0.97</v>
      </c>
      <c r="AI13" s="151">
        <v>-19.55</v>
      </c>
      <c r="AJ13" s="161" t="s">
        <v>60</v>
      </c>
      <c r="AK13" s="80" t="s">
        <v>61</v>
      </c>
    </row>
    <row r="14" spans="1:37" x14ac:dyDescent="0.2">
      <c r="A14" s="78">
        <v>11010023</v>
      </c>
      <c r="B14" s="79">
        <v>1</v>
      </c>
      <c r="C14" s="78">
        <v>8040230</v>
      </c>
      <c r="D14" s="79">
        <v>7010230</v>
      </c>
      <c r="E14" s="181">
        <v>11</v>
      </c>
      <c r="F14" s="162" t="s">
        <v>62</v>
      </c>
      <c r="G14" s="162">
        <v>6155</v>
      </c>
      <c r="H14" s="163" t="s">
        <v>63</v>
      </c>
      <c r="I14" s="164">
        <v>11.843400000000001</v>
      </c>
      <c r="J14" s="165">
        <v>0.96</v>
      </c>
      <c r="K14" s="166">
        <v>-2.09</v>
      </c>
      <c r="L14" s="165">
        <v>0.87</v>
      </c>
      <c r="M14" s="167">
        <v>9</v>
      </c>
      <c r="N14" s="165">
        <v>5.03</v>
      </c>
      <c r="O14" s="167">
        <v>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</v>
      </c>
      <c r="AA14" s="169"/>
      <c r="AB14" s="170"/>
      <c r="AC14" s="171"/>
      <c r="AD14" s="172">
        <v>837</v>
      </c>
      <c r="AE14" s="173"/>
      <c r="AF14" s="174">
        <v>-837</v>
      </c>
      <c r="AG14" s="169">
        <v>3885</v>
      </c>
      <c r="AH14" s="175">
        <v>0.96</v>
      </c>
      <c r="AI14" s="166">
        <v>-19.59</v>
      </c>
      <c r="AJ14" s="176" t="s">
        <v>60</v>
      </c>
      <c r="AK14" s="77" t="s">
        <v>61</v>
      </c>
    </row>
    <row r="15" spans="1:37" x14ac:dyDescent="0.2">
      <c r="A15" s="78">
        <v>11010023</v>
      </c>
      <c r="B15" s="79">
        <v>1</v>
      </c>
      <c r="C15" s="78">
        <v>8040230</v>
      </c>
      <c r="D15" s="79">
        <v>7010230</v>
      </c>
      <c r="E15" s="179">
        <v>12</v>
      </c>
      <c r="F15" s="2" t="s">
        <v>64</v>
      </c>
      <c r="G15" s="2">
        <v>9155</v>
      </c>
      <c r="H15" s="23" t="s">
        <v>65</v>
      </c>
      <c r="I15" s="24">
        <v>11.6501</v>
      </c>
      <c r="J15" s="25">
        <v>0.95</v>
      </c>
      <c r="K15" s="26">
        <v>-2.14</v>
      </c>
      <c r="L15" s="25">
        <v>0.73</v>
      </c>
      <c r="M15" s="27">
        <v>10</v>
      </c>
      <c r="N15" s="25">
        <v>4.8899999999999997</v>
      </c>
      <c r="O15" s="27">
        <v>3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21</v>
      </c>
      <c r="AA15" s="29"/>
      <c r="AB15" s="30"/>
      <c r="AC15" s="31"/>
      <c r="AD15" s="32">
        <v>589</v>
      </c>
      <c r="AE15" s="33"/>
      <c r="AF15" s="34">
        <v>-589</v>
      </c>
      <c r="AG15" s="29">
        <v>2732</v>
      </c>
      <c r="AH15" s="35">
        <v>0.95</v>
      </c>
      <c r="AI15" s="26">
        <v>-19.63</v>
      </c>
      <c r="AJ15" s="36" t="s">
        <v>60</v>
      </c>
      <c r="AK15" s="77" t="s">
        <v>61</v>
      </c>
    </row>
    <row r="16" spans="1:37" x14ac:dyDescent="0.2">
      <c r="A16" s="78">
        <v>11010023</v>
      </c>
      <c r="B16" s="79">
        <v>1</v>
      </c>
      <c r="C16" s="78">
        <v>8050272</v>
      </c>
      <c r="D16" s="79">
        <v>7010021</v>
      </c>
      <c r="E16" s="179">
        <v>13</v>
      </c>
      <c r="F16" s="2" t="s">
        <v>66</v>
      </c>
      <c r="G16" s="2">
        <v>9950</v>
      </c>
      <c r="H16" s="23" t="s">
        <v>67</v>
      </c>
      <c r="I16" s="24">
        <v>108.54340000000001</v>
      </c>
      <c r="J16" s="25">
        <v>1.2</v>
      </c>
      <c r="K16" s="26">
        <v>-3.86</v>
      </c>
      <c r="L16" s="25">
        <v>-1</v>
      </c>
      <c r="M16" s="27">
        <v>12</v>
      </c>
      <c r="N16" s="25">
        <v>1.17</v>
      </c>
      <c r="O16" s="27">
        <v>7</v>
      </c>
      <c r="P16" s="25">
        <v>1.47</v>
      </c>
      <c r="Q16" s="27">
        <v>5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18</v>
      </c>
      <c r="AA16" s="29">
        <v>8</v>
      </c>
      <c r="AB16" s="30">
        <v>513</v>
      </c>
      <c r="AC16" s="31"/>
      <c r="AD16" s="32">
        <v>114</v>
      </c>
      <c r="AE16" s="33">
        <v>8</v>
      </c>
      <c r="AF16" s="34">
        <v>399</v>
      </c>
      <c r="AG16" s="29">
        <v>91898</v>
      </c>
      <c r="AH16" s="35">
        <v>1.21</v>
      </c>
      <c r="AI16" s="26">
        <v>-3.45</v>
      </c>
      <c r="AJ16" s="36" t="s">
        <v>38</v>
      </c>
      <c r="AK16" s="77" t="s">
        <v>68</v>
      </c>
    </row>
    <row r="17" spans="1:37" x14ac:dyDescent="0.2">
      <c r="A17" s="78">
        <v>11010023</v>
      </c>
      <c r="B17" s="79">
        <v>1</v>
      </c>
      <c r="C17" s="78">
        <v>8040126</v>
      </c>
      <c r="D17" s="79">
        <v>7010103</v>
      </c>
      <c r="E17" s="179">
        <v>14</v>
      </c>
      <c r="F17" s="2" t="s">
        <v>69</v>
      </c>
      <c r="G17" s="2">
        <v>9115</v>
      </c>
      <c r="H17" s="23" t="s">
        <v>70</v>
      </c>
      <c r="I17" s="24">
        <v>244.20359999999999</v>
      </c>
      <c r="J17" s="25">
        <v>8.91</v>
      </c>
      <c r="K17" s="26">
        <v>-4.55</v>
      </c>
      <c r="L17" s="25">
        <v>9.2200000000000006</v>
      </c>
      <c r="M17" s="27">
        <v>2</v>
      </c>
      <c r="N17" s="25">
        <v>1.19</v>
      </c>
      <c r="O17" s="27">
        <v>6</v>
      </c>
      <c r="P17" s="25">
        <v>4.9400000000000004</v>
      </c>
      <c r="Q17" s="27">
        <v>1</v>
      </c>
      <c r="R17" s="25">
        <v>9.93</v>
      </c>
      <c r="S17" s="27">
        <v>1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479</v>
      </c>
      <c r="AA17" s="29">
        <v>746</v>
      </c>
      <c r="AB17" s="30">
        <v>5404</v>
      </c>
      <c r="AC17" s="31">
        <v>1228</v>
      </c>
      <c r="AD17" s="32">
        <v>4802</v>
      </c>
      <c r="AE17" s="33">
        <v>-482</v>
      </c>
      <c r="AF17" s="34">
        <v>602</v>
      </c>
      <c r="AG17" s="29">
        <v>180084</v>
      </c>
      <c r="AH17" s="35">
        <v>8.6199999999999992</v>
      </c>
      <c r="AI17" s="26">
        <v>-4.28</v>
      </c>
      <c r="AJ17" s="36" t="s">
        <v>71</v>
      </c>
      <c r="AK17" s="77" t="s">
        <v>72</v>
      </c>
    </row>
    <row r="18" spans="1:37" x14ac:dyDescent="0.2">
      <c r="A18" s="78">
        <v>11010023</v>
      </c>
      <c r="B18" s="79">
        <v>1</v>
      </c>
      <c r="C18" s="78">
        <v>8050272</v>
      </c>
      <c r="D18" s="79">
        <v>7010021</v>
      </c>
      <c r="E18" s="179">
        <v>15</v>
      </c>
      <c r="F18" s="2" t="s">
        <v>73</v>
      </c>
      <c r="G18" s="2">
        <v>9332</v>
      </c>
      <c r="H18" s="23" t="s">
        <v>74</v>
      </c>
      <c r="I18" s="24">
        <v>103.69670000000001</v>
      </c>
      <c r="J18" s="25">
        <v>1.55</v>
      </c>
      <c r="K18" s="26">
        <v>-8.1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9</v>
      </c>
      <c r="AA18" s="29">
        <v>223</v>
      </c>
      <c r="AB18" s="30">
        <v>3389</v>
      </c>
      <c r="AC18" s="31"/>
      <c r="AD18" s="32">
        <v>25964</v>
      </c>
      <c r="AE18" s="33">
        <v>223</v>
      </c>
      <c r="AF18" s="34">
        <v>-22575</v>
      </c>
      <c r="AG18" s="29">
        <v>410114</v>
      </c>
      <c r="AH18" s="35">
        <v>1.61</v>
      </c>
      <c r="AI18" s="26">
        <v>-12.72</v>
      </c>
      <c r="AJ18" s="36" t="s">
        <v>38</v>
      </c>
      <c r="AK18" s="80" t="s">
        <v>68</v>
      </c>
    </row>
    <row r="19" spans="1:37" x14ac:dyDescent="0.2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75</v>
      </c>
      <c r="G19" s="2">
        <v>9232</v>
      </c>
      <c r="H19" s="23" t="s">
        <v>76</v>
      </c>
      <c r="I19" s="24">
        <v>103.6598</v>
      </c>
      <c r="J19" s="25">
        <v>1.54</v>
      </c>
      <c r="K19" s="26">
        <v>-8.14</v>
      </c>
      <c r="L19" s="25">
        <v>-5.41</v>
      </c>
      <c r="M19" s="27">
        <v>24</v>
      </c>
      <c r="N19" s="25">
        <v>-2.04</v>
      </c>
      <c r="O19" s="27">
        <v>15</v>
      </c>
      <c r="P19" s="25">
        <v>-1.69</v>
      </c>
      <c r="Q19" s="27">
        <v>10</v>
      </c>
      <c r="R19" s="25">
        <v>0.73</v>
      </c>
      <c r="S19" s="27">
        <v>3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62</v>
      </c>
      <c r="AA19" s="29"/>
      <c r="AB19" s="30">
        <v>57</v>
      </c>
      <c r="AC19" s="31">
        <v>110</v>
      </c>
      <c r="AD19" s="32">
        <v>875</v>
      </c>
      <c r="AE19" s="33">
        <v>-110</v>
      </c>
      <c r="AF19" s="34">
        <v>-818</v>
      </c>
      <c r="AG19" s="29">
        <v>5823</v>
      </c>
      <c r="AH19" s="35">
        <v>-0.38</v>
      </c>
      <c r="AI19" s="26">
        <v>-19.32</v>
      </c>
      <c r="AJ19" s="36" t="s">
        <v>38</v>
      </c>
      <c r="AK19" s="77" t="s">
        <v>68</v>
      </c>
    </row>
    <row r="20" spans="1:37" x14ac:dyDescent="0.2">
      <c r="A20" s="78">
        <v>11010023</v>
      </c>
      <c r="B20" s="79">
        <v>1</v>
      </c>
      <c r="C20" s="78">
        <v>8040248</v>
      </c>
      <c r="D20" s="79">
        <v>7010248</v>
      </c>
      <c r="E20" s="179">
        <v>17</v>
      </c>
      <c r="F20" s="2" t="s">
        <v>77</v>
      </c>
      <c r="G20" s="2">
        <v>9065</v>
      </c>
      <c r="H20" s="23" t="s">
        <v>78</v>
      </c>
      <c r="I20" s="24">
        <v>994.25289999999995</v>
      </c>
      <c r="J20" s="25">
        <v>5.87</v>
      </c>
      <c r="K20" s="26">
        <v>-11.7</v>
      </c>
      <c r="L20" s="25" t="s">
        <v>31</v>
      </c>
      <c r="M20" s="27" t="s">
        <v>32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48</v>
      </c>
      <c r="AA20" s="29"/>
      <c r="AB20" s="30">
        <v>586</v>
      </c>
      <c r="AC20" s="31"/>
      <c r="AD20" s="32"/>
      <c r="AE20" s="33"/>
      <c r="AF20" s="34">
        <v>586</v>
      </c>
      <c r="AG20" s="29">
        <v>8137</v>
      </c>
      <c r="AH20" s="35">
        <v>5.87</v>
      </c>
      <c r="AI20" s="26">
        <v>-4.32</v>
      </c>
      <c r="AJ20" s="36" t="s">
        <v>33</v>
      </c>
      <c r="AK20" s="77" t="s">
        <v>33</v>
      </c>
    </row>
    <row r="21" spans="1:37" x14ac:dyDescent="0.2">
      <c r="A21" s="78">
        <v>11010023</v>
      </c>
      <c r="B21" s="79">
        <v>1</v>
      </c>
      <c r="C21" s="78">
        <v>8010021</v>
      </c>
      <c r="D21" s="79">
        <v>7010058</v>
      </c>
      <c r="E21" s="179">
        <v>18</v>
      </c>
      <c r="F21" s="2" t="s">
        <v>79</v>
      </c>
      <c r="G21" s="2">
        <v>6148</v>
      </c>
      <c r="H21" s="23" t="s">
        <v>80</v>
      </c>
      <c r="I21" s="24">
        <v>9.4237000000000002</v>
      </c>
      <c r="J21" s="25">
        <v>2.2000000000000002</v>
      </c>
      <c r="K21" s="26">
        <v>-12.9</v>
      </c>
      <c r="L21" s="25">
        <v>-2.42</v>
      </c>
      <c r="M21" s="27">
        <v>13</v>
      </c>
      <c r="N21" s="25">
        <v>-5.07</v>
      </c>
      <c r="O21" s="27">
        <v>17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/>
      <c r="AA21" s="29"/>
      <c r="AB21" s="30"/>
      <c r="AC21" s="31"/>
      <c r="AD21" s="32"/>
      <c r="AE21" s="33"/>
      <c r="AF21" s="34"/>
      <c r="AG21" s="29"/>
      <c r="AH21" s="35"/>
      <c r="AI21" s="26"/>
      <c r="AJ21" s="36" t="s">
        <v>81</v>
      </c>
      <c r="AK21" s="77" t="s">
        <v>82</v>
      </c>
    </row>
    <row r="22" spans="1:37" x14ac:dyDescent="0.2">
      <c r="A22" s="78">
        <v>11010023</v>
      </c>
      <c r="B22" s="79">
        <v>1</v>
      </c>
      <c r="C22" s="78">
        <v>8010021</v>
      </c>
      <c r="D22" s="79">
        <v>7010058</v>
      </c>
      <c r="E22" s="179">
        <v>19</v>
      </c>
      <c r="F22" s="2" t="s">
        <v>83</v>
      </c>
      <c r="G22" s="2">
        <v>8148</v>
      </c>
      <c r="H22" s="23" t="s">
        <v>84</v>
      </c>
      <c r="I22" s="24">
        <v>9.4969999999999999</v>
      </c>
      <c r="J22" s="25">
        <v>2.2000000000000002</v>
      </c>
      <c r="K22" s="26">
        <v>-12.9</v>
      </c>
      <c r="L22" s="25">
        <v>-2.4700000000000002</v>
      </c>
      <c r="M22" s="27">
        <v>14</v>
      </c>
      <c r="N22" s="25">
        <v>-5.05</v>
      </c>
      <c r="O22" s="27">
        <v>16</v>
      </c>
      <c r="P22" s="25">
        <v>-4.72</v>
      </c>
      <c r="Q22" s="27">
        <v>11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/>
      <c r="AA22" s="29"/>
      <c r="AB22" s="30"/>
      <c r="AC22" s="31"/>
      <c r="AD22" s="32"/>
      <c r="AE22" s="33"/>
      <c r="AF22" s="34"/>
      <c r="AG22" s="29"/>
      <c r="AH22" s="35"/>
      <c r="AI22" s="26"/>
      <c r="AJ22" s="36" t="s">
        <v>81</v>
      </c>
      <c r="AK22" s="77" t="s">
        <v>82</v>
      </c>
    </row>
    <row r="23" spans="1:37" ht="13.5" thickBot="1" x14ac:dyDescent="0.25">
      <c r="A23" s="78">
        <v>11010023</v>
      </c>
      <c r="B23" s="79">
        <v>1</v>
      </c>
      <c r="C23" s="78">
        <v>8010021</v>
      </c>
      <c r="D23" s="79">
        <v>7010058</v>
      </c>
      <c r="E23" s="180">
        <v>20</v>
      </c>
      <c r="F23" s="147" t="s">
        <v>85</v>
      </c>
      <c r="G23" s="147">
        <v>7148</v>
      </c>
      <c r="H23" s="148" t="s">
        <v>86</v>
      </c>
      <c r="I23" s="149">
        <v>9.3879000000000001</v>
      </c>
      <c r="J23" s="150">
        <v>2.1800000000000002</v>
      </c>
      <c r="K23" s="151">
        <v>-13</v>
      </c>
      <c r="L23" s="150">
        <v>-2.67</v>
      </c>
      <c r="M23" s="152">
        <v>15</v>
      </c>
      <c r="N23" s="150">
        <v>-5.24</v>
      </c>
      <c r="O23" s="152">
        <v>18</v>
      </c>
      <c r="P23" s="150">
        <v>-4.9400000000000004</v>
      </c>
      <c r="Q23" s="152">
        <v>12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12</v>
      </c>
      <c r="AA23" s="154"/>
      <c r="AB23" s="155"/>
      <c r="AC23" s="156"/>
      <c r="AD23" s="157">
        <v>245</v>
      </c>
      <c r="AE23" s="158"/>
      <c r="AF23" s="159">
        <v>-245</v>
      </c>
      <c r="AG23" s="154">
        <v>1619</v>
      </c>
      <c r="AH23" s="160">
        <v>2.1800000000000002</v>
      </c>
      <c r="AI23" s="151">
        <v>-23.31</v>
      </c>
      <c r="AJ23" s="161" t="s">
        <v>81</v>
      </c>
      <c r="AK23" s="80" t="s">
        <v>82</v>
      </c>
    </row>
    <row r="24" spans="1:37" x14ac:dyDescent="0.2">
      <c r="A24" s="78">
        <v>11010023</v>
      </c>
      <c r="B24" s="79">
        <v>1</v>
      </c>
      <c r="C24" s="78">
        <v>8010021</v>
      </c>
      <c r="D24" s="79">
        <v>7010058</v>
      </c>
      <c r="E24" s="181">
        <v>21</v>
      </c>
      <c r="F24" s="162" t="s">
        <v>87</v>
      </c>
      <c r="G24" s="162">
        <v>8848</v>
      </c>
      <c r="H24" s="163" t="s">
        <v>88</v>
      </c>
      <c r="I24" s="164">
        <v>9.5269999999999992</v>
      </c>
      <c r="J24" s="165">
        <v>2.1800000000000002</v>
      </c>
      <c r="K24" s="166">
        <v>-13</v>
      </c>
      <c r="L24" s="165">
        <v>-2.67</v>
      </c>
      <c r="M24" s="167">
        <v>16</v>
      </c>
      <c r="N24" s="165">
        <v>-5.24</v>
      </c>
      <c r="O24" s="167">
        <v>19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/>
      <c r="AA24" s="169"/>
      <c r="AB24" s="170"/>
      <c r="AC24" s="171"/>
      <c r="AD24" s="172"/>
      <c r="AE24" s="173"/>
      <c r="AF24" s="174"/>
      <c r="AG24" s="169"/>
      <c r="AH24" s="175"/>
      <c r="AI24" s="166"/>
      <c r="AJ24" s="176" t="s">
        <v>81</v>
      </c>
      <c r="AK24" s="77" t="s">
        <v>82</v>
      </c>
    </row>
    <row r="25" spans="1:37" x14ac:dyDescent="0.2">
      <c r="A25" s="78">
        <v>11010023</v>
      </c>
      <c r="B25" s="79">
        <v>1</v>
      </c>
      <c r="C25" s="78">
        <v>8010021</v>
      </c>
      <c r="D25" s="79">
        <v>7010058</v>
      </c>
      <c r="E25" s="179">
        <v>22</v>
      </c>
      <c r="F25" s="2" t="s">
        <v>89</v>
      </c>
      <c r="G25" s="2">
        <v>9848</v>
      </c>
      <c r="H25" s="23" t="s">
        <v>90</v>
      </c>
      <c r="I25" s="24">
        <v>9.4784000000000006</v>
      </c>
      <c r="J25" s="25">
        <v>2.17</v>
      </c>
      <c r="K25" s="26">
        <v>-13</v>
      </c>
      <c r="L25" s="25">
        <v>-2.79</v>
      </c>
      <c r="M25" s="27">
        <v>17</v>
      </c>
      <c r="N25" s="25">
        <v>-5.36</v>
      </c>
      <c r="O25" s="27">
        <v>20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</v>
      </c>
      <c r="AA25" s="29"/>
      <c r="AB25" s="30"/>
      <c r="AC25" s="31"/>
      <c r="AD25" s="32"/>
      <c r="AE25" s="33"/>
      <c r="AF25" s="34"/>
      <c r="AG25" s="29">
        <v>44</v>
      </c>
      <c r="AH25" s="35">
        <v>2.1800000000000002</v>
      </c>
      <c r="AI25" s="26">
        <v>-13.03</v>
      </c>
      <c r="AJ25" s="36" t="s">
        <v>81</v>
      </c>
      <c r="AK25" s="77" t="s">
        <v>82</v>
      </c>
    </row>
    <row r="26" spans="1:37" x14ac:dyDescent="0.2">
      <c r="A26" s="78">
        <v>11010023</v>
      </c>
      <c r="B26" s="79">
        <v>1</v>
      </c>
      <c r="C26" s="78">
        <v>8010021</v>
      </c>
      <c r="D26" s="79">
        <v>7010058</v>
      </c>
      <c r="E26" s="179">
        <v>23</v>
      </c>
      <c r="F26" s="2" t="s">
        <v>91</v>
      </c>
      <c r="G26" s="2">
        <v>9948</v>
      </c>
      <c r="H26" s="23" t="s">
        <v>92</v>
      </c>
      <c r="I26" s="24">
        <v>9.2806999999999995</v>
      </c>
      <c r="J26" s="25">
        <v>2.16</v>
      </c>
      <c r="K26" s="26">
        <v>-13.1</v>
      </c>
      <c r="L26" s="25">
        <v>-2.91</v>
      </c>
      <c r="M26" s="27">
        <v>18</v>
      </c>
      <c r="N26" s="25">
        <v>-5.48</v>
      </c>
      <c r="O26" s="27">
        <v>21</v>
      </c>
      <c r="P26" s="25">
        <v>-5.15</v>
      </c>
      <c r="Q26" s="27">
        <v>13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33</v>
      </c>
      <c r="AA26" s="29"/>
      <c r="AB26" s="30"/>
      <c r="AC26" s="31"/>
      <c r="AD26" s="32">
        <v>364</v>
      </c>
      <c r="AE26" s="33"/>
      <c r="AF26" s="34">
        <v>-364</v>
      </c>
      <c r="AG26" s="29">
        <v>1749</v>
      </c>
      <c r="AH26" s="35">
        <v>2.16</v>
      </c>
      <c r="AI26" s="26">
        <v>-26.87</v>
      </c>
      <c r="AJ26" s="36" t="s">
        <v>81</v>
      </c>
      <c r="AK26" s="77" t="s">
        <v>82</v>
      </c>
    </row>
    <row r="27" spans="1:37" x14ac:dyDescent="0.2">
      <c r="A27" s="78">
        <v>11010023</v>
      </c>
      <c r="B27" s="79">
        <v>1</v>
      </c>
      <c r="C27" s="78">
        <v>8010021</v>
      </c>
      <c r="D27" s="79">
        <v>7010058</v>
      </c>
      <c r="E27" s="179">
        <v>24</v>
      </c>
      <c r="F27" s="2" t="s">
        <v>93</v>
      </c>
      <c r="G27" s="2">
        <v>8149</v>
      </c>
      <c r="H27" s="23" t="s">
        <v>94</v>
      </c>
      <c r="I27" s="24">
        <v>12.944000000000001</v>
      </c>
      <c r="J27" s="25">
        <v>3.74</v>
      </c>
      <c r="K27" s="26">
        <v>-15.3</v>
      </c>
      <c r="L27" s="25">
        <v>-4.74</v>
      </c>
      <c r="M27" s="27">
        <v>19</v>
      </c>
      <c r="N27" s="25">
        <v>-0.97</v>
      </c>
      <c r="O27" s="27">
        <v>10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</v>
      </c>
      <c r="AA27" s="29"/>
      <c r="AB27" s="30"/>
      <c r="AC27" s="31"/>
      <c r="AD27" s="32"/>
      <c r="AE27" s="33"/>
      <c r="AF27" s="34"/>
      <c r="AG27" s="29">
        <v>252</v>
      </c>
      <c r="AH27" s="35">
        <v>3.74</v>
      </c>
      <c r="AI27" s="26">
        <v>-15.35</v>
      </c>
      <c r="AJ27" s="36" t="s">
        <v>81</v>
      </c>
      <c r="AK27" s="77" t="s">
        <v>82</v>
      </c>
    </row>
    <row r="28" spans="1:37" x14ac:dyDescent="0.2">
      <c r="A28" s="78">
        <v>11010023</v>
      </c>
      <c r="B28" s="79">
        <v>1</v>
      </c>
      <c r="C28" s="78">
        <v>8010021</v>
      </c>
      <c r="D28" s="79">
        <v>7010058</v>
      </c>
      <c r="E28" s="179">
        <v>25</v>
      </c>
      <c r="F28" s="2" t="s">
        <v>95</v>
      </c>
      <c r="G28" s="2">
        <v>7149</v>
      </c>
      <c r="H28" s="23" t="s">
        <v>96</v>
      </c>
      <c r="I28" s="24">
        <v>13.1486</v>
      </c>
      <c r="J28" s="25">
        <v>3.73</v>
      </c>
      <c r="K28" s="26">
        <v>-15.4</v>
      </c>
      <c r="L28" s="25">
        <v>-4.79</v>
      </c>
      <c r="M28" s="27">
        <v>20</v>
      </c>
      <c r="N28" s="25">
        <v>-0.85</v>
      </c>
      <c r="O28" s="27">
        <v>9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9</v>
      </c>
      <c r="AA28" s="29"/>
      <c r="AB28" s="30">
        <v>7633</v>
      </c>
      <c r="AC28" s="31"/>
      <c r="AD28" s="32">
        <v>2310</v>
      </c>
      <c r="AE28" s="33"/>
      <c r="AF28" s="34">
        <v>5323</v>
      </c>
      <c r="AG28" s="29">
        <v>10982</v>
      </c>
      <c r="AH28" s="35">
        <v>3.73</v>
      </c>
      <c r="AI28" s="26">
        <v>36.090000000000003</v>
      </c>
      <c r="AJ28" s="36" t="s">
        <v>81</v>
      </c>
      <c r="AK28" s="80" t="s">
        <v>82</v>
      </c>
    </row>
    <row r="29" spans="1:37" x14ac:dyDescent="0.2">
      <c r="A29" s="78">
        <v>11010023</v>
      </c>
      <c r="B29" s="79">
        <v>1</v>
      </c>
      <c r="C29" s="78">
        <v>8010021</v>
      </c>
      <c r="D29" s="79">
        <v>7010058</v>
      </c>
      <c r="E29" s="179">
        <v>26</v>
      </c>
      <c r="F29" s="2" t="s">
        <v>97</v>
      </c>
      <c r="G29" s="2">
        <v>6149</v>
      </c>
      <c r="H29" s="23" t="s">
        <v>98</v>
      </c>
      <c r="I29" s="24">
        <v>12.850300000000001</v>
      </c>
      <c r="J29" s="25">
        <v>3.71</v>
      </c>
      <c r="K29" s="26">
        <v>-15.5</v>
      </c>
      <c r="L29" s="25">
        <v>-5.03</v>
      </c>
      <c r="M29" s="27">
        <v>21</v>
      </c>
      <c r="N29" s="25">
        <v>-1.17</v>
      </c>
      <c r="O29" s="27">
        <v>11</v>
      </c>
      <c r="P29" s="25">
        <v>0.45</v>
      </c>
      <c r="Q29" s="27">
        <v>8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730</v>
      </c>
      <c r="AA29" s="29">
        <v>981</v>
      </c>
      <c r="AB29" s="30">
        <v>27022</v>
      </c>
      <c r="AC29" s="31">
        <v>3865</v>
      </c>
      <c r="AD29" s="32">
        <v>23411</v>
      </c>
      <c r="AE29" s="33">
        <v>-2884</v>
      </c>
      <c r="AF29" s="34">
        <v>3611</v>
      </c>
      <c r="AG29" s="29">
        <v>115071</v>
      </c>
      <c r="AH29" s="35">
        <v>0.95</v>
      </c>
      <c r="AI29" s="26">
        <v>-15.13</v>
      </c>
      <c r="AJ29" s="36" t="s">
        <v>81</v>
      </c>
      <c r="AK29" s="77" t="s">
        <v>82</v>
      </c>
    </row>
    <row r="30" spans="1:37" x14ac:dyDescent="0.2">
      <c r="A30" s="78">
        <v>11010023</v>
      </c>
      <c r="B30" s="79">
        <v>1</v>
      </c>
      <c r="C30" s="78">
        <v>8010021</v>
      </c>
      <c r="D30" s="79">
        <v>7010058</v>
      </c>
      <c r="E30" s="179">
        <v>27</v>
      </c>
      <c r="F30" s="2" t="s">
        <v>99</v>
      </c>
      <c r="G30" s="2">
        <v>9149</v>
      </c>
      <c r="H30" s="23" t="s">
        <v>100</v>
      </c>
      <c r="I30" s="24">
        <v>13.1107</v>
      </c>
      <c r="J30" s="25">
        <v>3.71</v>
      </c>
      <c r="K30" s="26">
        <v>-15.5</v>
      </c>
      <c r="L30" s="25">
        <v>-5.03</v>
      </c>
      <c r="M30" s="27">
        <v>22</v>
      </c>
      <c r="N30" s="25">
        <v>-1.17</v>
      </c>
      <c r="O30" s="27">
        <v>12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</v>
      </c>
      <c r="AA30" s="29"/>
      <c r="AB30" s="30">
        <v>500</v>
      </c>
      <c r="AC30" s="31"/>
      <c r="AD30" s="32">
        <v>797</v>
      </c>
      <c r="AE30" s="33"/>
      <c r="AF30" s="34">
        <v>-297</v>
      </c>
      <c r="AG30" s="29">
        <v>4654</v>
      </c>
      <c r="AH30" s="35">
        <v>3.71</v>
      </c>
      <c r="AI30" s="26">
        <v>-19.61</v>
      </c>
      <c r="AJ30" s="36" t="s">
        <v>81</v>
      </c>
      <c r="AK30" s="77" t="s">
        <v>82</v>
      </c>
    </row>
    <row r="31" spans="1:37" x14ac:dyDescent="0.2">
      <c r="A31" s="78">
        <v>11010023</v>
      </c>
      <c r="B31" s="79">
        <v>1</v>
      </c>
      <c r="C31" s="78">
        <v>8010021</v>
      </c>
      <c r="D31" s="79">
        <v>7010058</v>
      </c>
      <c r="E31" s="179">
        <v>28</v>
      </c>
      <c r="F31" s="2" t="s">
        <v>101</v>
      </c>
      <c r="G31" s="2">
        <v>9249</v>
      </c>
      <c r="H31" s="23" t="s">
        <v>102</v>
      </c>
      <c r="I31" s="24">
        <v>12.985300000000001</v>
      </c>
      <c r="J31" s="25">
        <v>3.69</v>
      </c>
      <c r="K31" s="26">
        <v>-15.5</v>
      </c>
      <c r="L31" s="25">
        <v>-5.27</v>
      </c>
      <c r="M31" s="27">
        <v>23</v>
      </c>
      <c r="N31" s="25">
        <v>-1.42</v>
      </c>
      <c r="O31" s="27">
        <v>13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15</v>
      </c>
      <c r="AA31" s="29"/>
      <c r="AB31" s="30">
        <v>74</v>
      </c>
      <c r="AC31" s="31"/>
      <c r="AD31" s="32">
        <v>47</v>
      </c>
      <c r="AE31" s="33"/>
      <c r="AF31" s="34">
        <v>27</v>
      </c>
      <c r="AG31" s="29">
        <v>786</v>
      </c>
      <c r="AH31" s="35">
        <v>3.69</v>
      </c>
      <c r="AI31" s="26">
        <v>-12.46</v>
      </c>
      <c r="AJ31" s="36" t="s">
        <v>81</v>
      </c>
      <c r="AK31" s="77" t="s">
        <v>82</v>
      </c>
    </row>
    <row r="32" spans="1:37" x14ac:dyDescent="0.2">
      <c r="A32" s="78">
        <v>11010023</v>
      </c>
      <c r="B32" s="79">
        <v>1</v>
      </c>
      <c r="C32" s="78">
        <v>8010021</v>
      </c>
      <c r="D32" s="79">
        <v>7010058</v>
      </c>
      <c r="E32" s="179">
        <v>29</v>
      </c>
      <c r="F32" s="2" t="s">
        <v>103</v>
      </c>
      <c r="G32" s="2">
        <v>9949</v>
      </c>
      <c r="H32" s="23" t="s">
        <v>104</v>
      </c>
      <c r="I32" s="24">
        <v>12.370100000000001</v>
      </c>
      <c r="J32" s="25">
        <v>3.67</v>
      </c>
      <c r="K32" s="26">
        <v>-15.6</v>
      </c>
      <c r="L32" s="25">
        <v>-5.51</v>
      </c>
      <c r="M32" s="27">
        <v>25</v>
      </c>
      <c r="N32" s="25">
        <v>-1.66</v>
      </c>
      <c r="O32" s="27">
        <v>14</v>
      </c>
      <c r="P32" s="25">
        <v>-0.06</v>
      </c>
      <c r="Q32" s="27">
        <v>9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59</v>
      </c>
      <c r="AA32" s="29"/>
      <c r="AB32" s="30">
        <v>1389</v>
      </c>
      <c r="AC32" s="31"/>
      <c r="AD32" s="32">
        <v>1357</v>
      </c>
      <c r="AE32" s="33"/>
      <c r="AF32" s="34">
        <v>32</v>
      </c>
      <c r="AG32" s="29">
        <v>3893</v>
      </c>
      <c r="AH32" s="35">
        <v>3.67</v>
      </c>
      <c r="AI32" s="26">
        <v>-15.77</v>
      </c>
      <c r="AJ32" s="36" t="s">
        <v>81</v>
      </c>
      <c r="AK32" s="77" t="s">
        <v>82</v>
      </c>
    </row>
    <row r="33" spans="1:37" ht="13.5" thickBot="1" x14ac:dyDescent="0.25">
      <c r="A33" s="78">
        <v>11010023</v>
      </c>
      <c r="B33" s="79">
        <v>1</v>
      </c>
      <c r="C33" s="78">
        <v>8040230</v>
      </c>
      <c r="D33" s="79">
        <v>7010230</v>
      </c>
      <c r="E33" s="180">
        <v>30</v>
      </c>
      <c r="F33" s="147" t="s">
        <v>105</v>
      </c>
      <c r="G33" s="147">
        <v>8508</v>
      </c>
      <c r="H33" s="148" t="s">
        <v>106</v>
      </c>
      <c r="I33" s="149">
        <v>0.92949999999999999</v>
      </c>
      <c r="J33" s="150">
        <v>1.97</v>
      </c>
      <c r="K33" s="151">
        <v>-18.2</v>
      </c>
      <c r="L33" s="150">
        <v>-11.5</v>
      </c>
      <c r="M33" s="152">
        <v>26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6</v>
      </c>
      <c r="AA33" s="154"/>
      <c r="AB33" s="155">
        <v>110</v>
      </c>
      <c r="AC33" s="156"/>
      <c r="AD33" s="157"/>
      <c r="AE33" s="158"/>
      <c r="AF33" s="159">
        <v>110</v>
      </c>
      <c r="AG33" s="154">
        <v>1083</v>
      </c>
      <c r="AH33" s="160">
        <v>1.98</v>
      </c>
      <c r="AI33" s="151">
        <v>-8.85</v>
      </c>
      <c r="AJ33" s="161" t="s">
        <v>60</v>
      </c>
      <c r="AK33" s="80" t="s">
        <v>61</v>
      </c>
    </row>
    <row r="34" spans="1:37" x14ac:dyDescent="0.2">
      <c r="A34" s="78">
        <v>11010023</v>
      </c>
      <c r="B34" s="79">
        <v>1</v>
      </c>
      <c r="C34" s="78">
        <v>8040230</v>
      </c>
      <c r="D34" s="79">
        <v>7010230</v>
      </c>
      <c r="E34" s="181">
        <v>31</v>
      </c>
      <c r="F34" s="162" t="s">
        <v>107</v>
      </c>
      <c r="G34" s="162">
        <v>8505</v>
      </c>
      <c r="H34" s="163" t="s">
        <v>108</v>
      </c>
      <c r="I34" s="164">
        <v>0.89849999999999997</v>
      </c>
      <c r="J34" s="165">
        <v>1.87</v>
      </c>
      <c r="K34" s="166">
        <v>-18.600000000000001</v>
      </c>
      <c r="L34" s="165">
        <v>-12.5</v>
      </c>
      <c r="M34" s="167">
        <v>27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5</v>
      </c>
      <c r="AA34" s="169"/>
      <c r="AB34" s="170"/>
      <c r="AC34" s="171"/>
      <c r="AD34" s="172"/>
      <c r="AE34" s="173"/>
      <c r="AF34" s="174"/>
      <c r="AG34" s="169">
        <v>32692</v>
      </c>
      <c r="AH34" s="175">
        <v>1.87</v>
      </c>
      <c r="AI34" s="166">
        <v>-18.600000000000001</v>
      </c>
      <c r="AJ34" s="176" t="s">
        <v>60</v>
      </c>
      <c r="AK34" s="77" t="s">
        <v>61</v>
      </c>
    </row>
    <row r="35" spans="1:37" x14ac:dyDescent="0.2">
      <c r="A35" s="78">
        <v>11010023</v>
      </c>
      <c r="B35" s="79">
        <v>1</v>
      </c>
      <c r="C35" s="78">
        <v>8040230</v>
      </c>
      <c r="D35" s="79">
        <v>7010230</v>
      </c>
      <c r="E35" s="179">
        <v>32</v>
      </c>
      <c r="F35" s="2" t="s">
        <v>109</v>
      </c>
      <c r="G35" s="2">
        <v>8503</v>
      </c>
      <c r="H35" s="23" t="s">
        <v>110</v>
      </c>
      <c r="I35" s="24">
        <v>0.89500000000000002</v>
      </c>
      <c r="J35" s="25">
        <v>1.87</v>
      </c>
      <c r="K35" s="26">
        <v>-18.7</v>
      </c>
      <c r="L35" s="25">
        <v>-12.7</v>
      </c>
      <c r="M35" s="27">
        <v>28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4</v>
      </c>
      <c r="AA35" s="29"/>
      <c r="AB35" s="30"/>
      <c r="AC35" s="31"/>
      <c r="AD35" s="32"/>
      <c r="AE35" s="33"/>
      <c r="AF35" s="34"/>
      <c r="AG35" s="29">
        <v>5168</v>
      </c>
      <c r="AH35" s="35">
        <v>1.86</v>
      </c>
      <c r="AI35" s="26">
        <v>-18.649999999999999</v>
      </c>
      <c r="AJ35" s="36" t="s">
        <v>60</v>
      </c>
      <c r="AK35" s="77" t="s">
        <v>61</v>
      </c>
    </row>
    <row r="36" spans="1:37" x14ac:dyDescent="0.2">
      <c r="A36" s="78">
        <v>11010023</v>
      </c>
      <c r="B36" s="79">
        <v>1</v>
      </c>
      <c r="C36" s="78">
        <v>8040230</v>
      </c>
      <c r="D36" s="79">
        <v>7010230</v>
      </c>
      <c r="E36" s="179">
        <v>33</v>
      </c>
      <c r="F36" s="2" t="s">
        <v>111</v>
      </c>
      <c r="G36" s="2">
        <v>8504</v>
      </c>
      <c r="H36" s="23" t="s">
        <v>112</v>
      </c>
      <c r="I36" s="24">
        <v>0.89500000000000002</v>
      </c>
      <c r="J36" s="25">
        <v>1.87</v>
      </c>
      <c r="K36" s="26">
        <v>-18.7</v>
      </c>
      <c r="L36" s="25">
        <v>-12.7</v>
      </c>
      <c r="M36" s="27">
        <v>29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6</v>
      </c>
      <c r="AA36" s="29"/>
      <c r="AB36" s="30"/>
      <c r="AC36" s="31"/>
      <c r="AD36" s="32"/>
      <c r="AE36" s="33"/>
      <c r="AF36" s="34"/>
      <c r="AG36" s="29">
        <v>8637</v>
      </c>
      <c r="AH36" s="35">
        <v>1.86</v>
      </c>
      <c r="AI36" s="26">
        <v>-18.649999999999999</v>
      </c>
      <c r="AJ36" s="36" t="s">
        <v>60</v>
      </c>
      <c r="AK36" s="77" t="s">
        <v>61</v>
      </c>
    </row>
    <row r="37" spans="1:37" x14ac:dyDescent="0.2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113</v>
      </c>
      <c r="G37" s="2">
        <v>8501</v>
      </c>
      <c r="H37" s="23" t="s">
        <v>114</v>
      </c>
      <c r="I37" s="24">
        <v>0.89129999999999998</v>
      </c>
      <c r="J37" s="25">
        <v>1.84</v>
      </c>
      <c r="K37" s="26">
        <v>-18.7</v>
      </c>
      <c r="L37" s="25">
        <v>-12.8</v>
      </c>
      <c r="M37" s="27">
        <v>30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5</v>
      </c>
      <c r="AA37" s="29"/>
      <c r="AB37" s="30">
        <v>400</v>
      </c>
      <c r="AC37" s="31"/>
      <c r="AD37" s="32"/>
      <c r="AE37" s="33"/>
      <c r="AF37" s="34">
        <v>400</v>
      </c>
      <c r="AG37" s="29">
        <v>1140</v>
      </c>
      <c r="AH37" s="35">
        <v>1.84</v>
      </c>
      <c r="AI37" s="26">
        <v>31.91</v>
      </c>
      <c r="AJ37" s="36" t="s">
        <v>60</v>
      </c>
      <c r="AK37" s="77" t="s">
        <v>61</v>
      </c>
    </row>
    <row r="38" spans="1:37" x14ac:dyDescent="0.2">
      <c r="A38" s="78">
        <v>11010023</v>
      </c>
      <c r="B38" s="79">
        <v>1</v>
      </c>
      <c r="C38" s="78">
        <v>8040230</v>
      </c>
      <c r="D38" s="79">
        <v>7010230</v>
      </c>
      <c r="E38" s="179">
        <v>35</v>
      </c>
      <c r="F38" s="2" t="s">
        <v>115</v>
      </c>
      <c r="G38" s="2">
        <v>8502</v>
      </c>
      <c r="H38" s="23" t="s">
        <v>116</v>
      </c>
      <c r="I38" s="24">
        <v>0.88859999999999995</v>
      </c>
      <c r="J38" s="25">
        <v>1.53</v>
      </c>
      <c r="K38" s="26">
        <v>-18.7</v>
      </c>
      <c r="L38" s="25">
        <v>-12.8</v>
      </c>
      <c r="M38" s="27">
        <v>31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9</v>
      </c>
      <c r="AA38" s="29"/>
      <c r="AB38" s="30"/>
      <c r="AC38" s="31"/>
      <c r="AD38" s="32"/>
      <c r="AE38" s="33"/>
      <c r="AF38" s="34"/>
      <c r="AG38" s="29">
        <v>12574</v>
      </c>
      <c r="AH38" s="35">
        <v>1.84</v>
      </c>
      <c r="AI38" s="26">
        <v>-18.72</v>
      </c>
      <c r="AJ38" s="36" t="s">
        <v>60</v>
      </c>
      <c r="AK38" s="80" t="s">
        <v>61</v>
      </c>
    </row>
    <row r="39" spans="1:37" x14ac:dyDescent="0.2">
      <c r="A39" s="78">
        <v>11010023</v>
      </c>
      <c r="B39" s="79">
        <v>1</v>
      </c>
      <c r="C39" s="78">
        <v>8040230</v>
      </c>
      <c r="D39" s="79">
        <v>7010230</v>
      </c>
      <c r="E39" s="179">
        <v>36</v>
      </c>
      <c r="F39" s="2" t="s">
        <v>117</v>
      </c>
      <c r="G39" s="2">
        <v>9163</v>
      </c>
      <c r="H39" s="23" t="s">
        <v>118</v>
      </c>
      <c r="I39" s="24">
        <v>0.88580000000000003</v>
      </c>
      <c r="J39" s="25">
        <v>1.83</v>
      </c>
      <c r="K39" s="26">
        <v>-18.8</v>
      </c>
      <c r="L39" s="25">
        <v>-13</v>
      </c>
      <c r="M39" s="27">
        <v>32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75</v>
      </c>
      <c r="AA39" s="29"/>
      <c r="AB39" s="30">
        <v>810</v>
      </c>
      <c r="AC39" s="31"/>
      <c r="AD39" s="32"/>
      <c r="AE39" s="33"/>
      <c r="AF39" s="34">
        <v>810</v>
      </c>
      <c r="AG39" s="29">
        <v>14772</v>
      </c>
      <c r="AH39" s="35">
        <v>1.83</v>
      </c>
      <c r="AI39" s="26">
        <v>-15.87</v>
      </c>
      <c r="AJ39" s="36" t="s">
        <v>60</v>
      </c>
      <c r="AK39" s="77" t="s">
        <v>61</v>
      </c>
    </row>
    <row r="40" spans="1:37" x14ac:dyDescent="0.2">
      <c r="A40" s="78">
        <v>11010023</v>
      </c>
      <c r="B40" s="79">
        <v>1</v>
      </c>
      <c r="C40" s="78">
        <v>8040230</v>
      </c>
      <c r="D40" s="79">
        <v>7010260</v>
      </c>
      <c r="E40" s="179">
        <v>37</v>
      </c>
      <c r="F40" s="2" t="s">
        <v>119</v>
      </c>
      <c r="G40" s="2">
        <v>8140</v>
      </c>
      <c r="H40" s="23" t="s">
        <v>120</v>
      </c>
      <c r="I40" s="24">
        <v>27.720400000000001</v>
      </c>
      <c r="J40" s="25">
        <v>5.76</v>
      </c>
      <c r="K40" s="26">
        <v>-24.7</v>
      </c>
      <c r="L40" s="25">
        <v>-20</v>
      </c>
      <c r="M40" s="27">
        <v>33</v>
      </c>
      <c r="N40" s="25">
        <v>-6.81</v>
      </c>
      <c r="O40" s="27">
        <v>22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22</v>
      </c>
      <c r="AA40" s="29">
        <v>50</v>
      </c>
      <c r="AB40" s="30">
        <v>349</v>
      </c>
      <c r="AC40" s="31"/>
      <c r="AD40" s="32"/>
      <c r="AE40" s="33">
        <v>50</v>
      </c>
      <c r="AF40" s="34">
        <v>349</v>
      </c>
      <c r="AG40" s="29">
        <v>5678</v>
      </c>
      <c r="AH40" s="35">
        <v>6.7</v>
      </c>
      <c r="AI40" s="26">
        <v>-19.309999999999999</v>
      </c>
      <c r="AJ40" s="36" t="s">
        <v>60</v>
      </c>
      <c r="AK40" s="77" t="s">
        <v>121</v>
      </c>
    </row>
    <row r="41" spans="1:37" x14ac:dyDescent="0.2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122</v>
      </c>
      <c r="G41" s="2">
        <v>7740</v>
      </c>
      <c r="H41" s="23" t="s">
        <v>123</v>
      </c>
      <c r="I41" s="24">
        <v>24.5383</v>
      </c>
      <c r="J41" s="25">
        <v>5.65</v>
      </c>
      <c r="K41" s="26">
        <v>-25.1</v>
      </c>
      <c r="L41" s="25">
        <v>-21.1</v>
      </c>
      <c r="M41" s="27">
        <v>34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</v>
      </c>
      <c r="AA41" s="29"/>
      <c r="AB41" s="30"/>
      <c r="AC41" s="31"/>
      <c r="AD41" s="32"/>
      <c r="AE41" s="33"/>
      <c r="AF41" s="34"/>
      <c r="AG41" s="29">
        <v>13927</v>
      </c>
      <c r="AH41" s="35">
        <v>5.65</v>
      </c>
      <c r="AI41" s="26">
        <v>-25.13</v>
      </c>
      <c r="AJ41" s="36" t="s">
        <v>60</v>
      </c>
      <c r="AK41" s="77" t="s">
        <v>121</v>
      </c>
    </row>
    <row r="42" spans="1:37" x14ac:dyDescent="0.2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9940</v>
      </c>
      <c r="H42" s="23" t="s">
        <v>125</v>
      </c>
      <c r="I42" s="24">
        <v>24.397300000000001</v>
      </c>
      <c r="J42" s="25">
        <v>5.63</v>
      </c>
      <c r="K42" s="26">
        <v>-25.2</v>
      </c>
      <c r="L42" s="25">
        <v>-21.3</v>
      </c>
      <c r="M42" s="27">
        <v>35</v>
      </c>
      <c r="N42" s="25">
        <v>-8.4499999999999993</v>
      </c>
      <c r="O42" s="27">
        <v>24</v>
      </c>
      <c r="P42" s="25">
        <v>4.29</v>
      </c>
      <c r="Q42" s="27">
        <v>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22</v>
      </c>
      <c r="AA42" s="29"/>
      <c r="AB42" s="30">
        <v>1963</v>
      </c>
      <c r="AC42" s="31"/>
      <c r="AD42" s="32"/>
      <c r="AE42" s="33"/>
      <c r="AF42" s="34">
        <v>1963</v>
      </c>
      <c r="AG42" s="29">
        <v>30531</v>
      </c>
      <c r="AH42" s="35">
        <v>5.63</v>
      </c>
      <c r="AI42" s="26">
        <v>-25.23</v>
      </c>
      <c r="AJ42" s="36" t="s">
        <v>60</v>
      </c>
      <c r="AK42" s="77" t="s">
        <v>121</v>
      </c>
    </row>
    <row r="43" spans="1:37" ht="13.5" thickBot="1" x14ac:dyDescent="0.25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7940</v>
      </c>
      <c r="H43" s="148" t="s">
        <v>127</v>
      </c>
      <c r="I43" s="149">
        <v>24.3782</v>
      </c>
      <c r="J43" s="150">
        <v>5.62</v>
      </c>
      <c r="K43" s="151">
        <v>-25.2</v>
      </c>
      <c r="L43" s="150">
        <v>-21.3</v>
      </c>
      <c r="M43" s="152">
        <v>36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21</v>
      </c>
      <c r="AA43" s="154">
        <v>5000</v>
      </c>
      <c r="AB43" s="155">
        <v>5000</v>
      </c>
      <c r="AC43" s="156"/>
      <c r="AD43" s="157"/>
      <c r="AE43" s="158">
        <v>5000</v>
      </c>
      <c r="AF43" s="159">
        <v>5000</v>
      </c>
      <c r="AG43" s="154">
        <v>21698</v>
      </c>
      <c r="AH43" s="160">
        <v>37.25</v>
      </c>
      <c r="AI43" s="151">
        <v>8.08</v>
      </c>
      <c r="AJ43" s="161" t="s">
        <v>60</v>
      </c>
      <c r="AK43" s="80" t="s">
        <v>121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7140</v>
      </c>
      <c r="H44" s="163" t="s">
        <v>129</v>
      </c>
      <c r="I44" s="164">
        <v>22.377099999999999</v>
      </c>
      <c r="J44" s="165">
        <v>5.59</v>
      </c>
      <c r="K44" s="166">
        <v>-25.3</v>
      </c>
      <c r="L44" s="165">
        <v>-21.6</v>
      </c>
      <c r="M44" s="167">
        <v>37</v>
      </c>
      <c r="N44" s="165">
        <v>-8.8699999999999992</v>
      </c>
      <c r="O44" s="167">
        <v>25</v>
      </c>
      <c r="P44" s="165">
        <v>3.32</v>
      </c>
      <c r="Q44" s="167">
        <v>3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92</v>
      </c>
      <c r="AA44" s="169"/>
      <c r="AB44" s="170">
        <v>100</v>
      </c>
      <c r="AC44" s="171"/>
      <c r="AD44" s="172"/>
      <c r="AE44" s="173"/>
      <c r="AF44" s="174">
        <v>100</v>
      </c>
      <c r="AG44" s="169">
        <v>13373</v>
      </c>
      <c r="AH44" s="175">
        <v>5.59</v>
      </c>
      <c r="AI44" s="166">
        <v>-24.75</v>
      </c>
      <c r="AJ44" s="176" t="s">
        <v>60</v>
      </c>
      <c r="AK44" s="77" t="s">
        <v>121</v>
      </c>
    </row>
    <row r="45" spans="1:37" x14ac:dyDescent="0.2">
      <c r="A45" s="78">
        <v>11010023</v>
      </c>
      <c r="B45" s="79">
        <v>1</v>
      </c>
      <c r="C45" s="78">
        <v>8040230</v>
      </c>
      <c r="D45" s="79">
        <v>7010260</v>
      </c>
      <c r="E45" s="179">
        <v>42</v>
      </c>
      <c r="F45" s="2" t="s">
        <v>130</v>
      </c>
      <c r="G45" s="2">
        <v>8840</v>
      </c>
      <c r="H45" s="23" t="s">
        <v>131</v>
      </c>
      <c r="I45" s="24">
        <v>24.1188</v>
      </c>
      <c r="J45" s="25">
        <v>5.59</v>
      </c>
      <c r="K45" s="26">
        <v>-25.3</v>
      </c>
      <c r="L45" s="25">
        <v>-21.6</v>
      </c>
      <c r="M45" s="27">
        <v>38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51</v>
      </c>
      <c r="AA45" s="29"/>
      <c r="AB45" s="30"/>
      <c r="AC45" s="31"/>
      <c r="AD45" s="32"/>
      <c r="AE45" s="33"/>
      <c r="AF45" s="34"/>
      <c r="AG45" s="29">
        <v>7159</v>
      </c>
      <c r="AH45" s="35">
        <v>5.59</v>
      </c>
      <c r="AI45" s="26">
        <v>-25.35</v>
      </c>
      <c r="AJ45" s="36" t="s">
        <v>60</v>
      </c>
      <c r="AK45" s="77" t="s">
        <v>121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7010021</v>
      </c>
      <c r="E46" s="179">
        <v>43</v>
      </c>
      <c r="F46" s="2" t="s">
        <v>132</v>
      </c>
      <c r="G46" s="2">
        <v>9454</v>
      </c>
      <c r="H46" s="23" t="s">
        <v>133</v>
      </c>
      <c r="I46" s="24">
        <v>64.986199999999997</v>
      </c>
      <c r="J46" s="25">
        <v>1.1000000000000001</v>
      </c>
      <c r="K46" s="26">
        <v>-27.6</v>
      </c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5</v>
      </c>
      <c r="AA46" s="29"/>
      <c r="AB46" s="30">
        <v>22400</v>
      </c>
      <c r="AC46" s="31"/>
      <c r="AD46" s="32"/>
      <c r="AE46" s="33"/>
      <c r="AF46" s="34">
        <v>22400</v>
      </c>
      <c r="AG46" s="29">
        <v>95486</v>
      </c>
      <c r="AH46" s="35">
        <v>1.1000000000000001</v>
      </c>
      <c r="AI46" s="26">
        <v>-11.4</v>
      </c>
      <c r="AJ46" s="36" t="s">
        <v>38</v>
      </c>
      <c r="AK46" s="77" t="s">
        <v>68</v>
      </c>
    </row>
    <row r="47" spans="1:37" x14ac:dyDescent="0.2">
      <c r="A47" s="78">
        <v>11010023</v>
      </c>
      <c r="B47" s="79">
        <v>1</v>
      </c>
      <c r="C47" s="78">
        <v>8050272</v>
      </c>
      <c r="D47" s="79">
        <v>7010021</v>
      </c>
      <c r="E47" s="179">
        <v>44</v>
      </c>
      <c r="F47" s="2" t="s">
        <v>134</v>
      </c>
      <c r="G47" s="2">
        <v>9154</v>
      </c>
      <c r="H47" s="23" t="s">
        <v>135</v>
      </c>
      <c r="I47" s="24">
        <v>65.101200000000006</v>
      </c>
      <c r="J47" s="25">
        <v>1.0900000000000001</v>
      </c>
      <c r="K47" s="26">
        <v>-27.7</v>
      </c>
      <c r="L47" s="25">
        <v>-24.2</v>
      </c>
      <c r="M47" s="27">
        <v>39</v>
      </c>
      <c r="N47" s="25">
        <v>-11.2</v>
      </c>
      <c r="O47" s="27">
        <v>26</v>
      </c>
      <c r="P47" s="25">
        <v>-7.53</v>
      </c>
      <c r="Q47" s="27">
        <v>15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365</v>
      </c>
      <c r="AA47" s="29">
        <v>81</v>
      </c>
      <c r="AB47" s="30">
        <v>16394</v>
      </c>
      <c r="AC47" s="31">
        <v>1074</v>
      </c>
      <c r="AD47" s="32">
        <v>5624</v>
      </c>
      <c r="AE47" s="33">
        <v>-993</v>
      </c>
      <c r="AF47" s="34">
        <v>10770</v>
      </c>
      <c r="AG47" s="29">
        <v>53177</v>
      </c>
      <c r="AH47" s="35">
        <v>-0.8</v>
      </c>
      <c r="AI47" s="26">
        <v>-17.329999999999998</v>
      </c>
      <c r="AJ47" s="36" t="s">
        <v>38</v>
      </c>
      <c r="AK47" s="77" t="s">
        <v>68</v>
      </c>
    </row>
    <row r="48" spans="1:37" x14ac:dyDescent="0.2">
      <c r="A48" s="78">
        <v>11010023</v>
      </c>
      <c r="B48" s="79">
        <v>1</v>
      </c>
      <c r="C48" s="78">
        <v>8040251</v>
      </c>
      <c r="D48" s="79">
        <v>7010251</v>
      </c>
      <c r="E48" s="179">
        <v>45</v>
      </c>
      <c r="F48" s="2" t="s">
        <v>136</v>
      </c>
      <c r="G48" s="2">
        <v>9064</v>
      </c>
      <c r="H48" s="23" t="s">
        <v>137</v>
      </c>
      <c r="I48" s="24">
        <v>42.058599999999998</v>
      </c>
      <c r="J48" s="25">
        <v>-3.75</v>
      </c>
      <c r="K48" s="26">
        <v>-38.700000000000003</v>
      </c>
      <c r="L48" s="25">
        <v>-28.2</v>
      </c>
      <c r="M48" s="27">
        <v>40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182</v>
      </c>
      <c r="AA48" s="29"/>
      <c r="AB48" s="30">
        <v>1087</v>
      </c>
      <c r="AC48" s="31">
        <v>254</v>
      </c>
      <c r="AD48" s="32">
        <v>942</v>
      </c>
      <c r="AE48" s="33">
        <v>-254</v>
      </c>
      <c r="AF48" s="34">
        <v>145</v>
      </c>
      <c r="AG48" s="29">
        <v>19993</v>
      </c>
      <c r="AH48" s="35">
        <v>-4.95</v>
      </c>
      <c r="AI48" s="26">
        <v>-38.659999999999997</v>
      </c>
      <c r="AJ48" s="36" t="s">
        <v>138</v>
      </c>
      <c r="AK48" s="80" t="s">
        <v>138</v>
      </c>
    </row>
    <row r="49" spans="1:37" x14ac:dyDescent="0.2">
      <c r="A49" s="78">
        <v>11010023</v>
      </c>
      <c r="B49" s="79">
        <v>1</v>
      </c>
      <c r="C49" s="78">
        <v>8030140</v>
      </c>
      <c r="D49" s="79">
        <v>7010043</v>
      </c>
      <c r="E49" s="179">
        <v>46</v>
      </c>
      <c r="F49" s="2" t="s">
        <v>139</v>
      </c>
      <c r="G49" s="2">
        <v>6072</v>
      </c>
      <c r="H49" s="23" t="s">
        <v>140</v>
      </c>
      <c r="I49" s="24" t="s">
        <v>141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40</v>
      </c>
      <c r="AA49" s="29"/>
      <c r="AB49" s="30">
        <v>6853</v>
      </c>
      <c r="AC49" s="31"/>
      <c r="AD49" s="32"/>
      <c r="AE49" s="33"/>
      <c r="AF49" s="34">
        <v>6853</v>
      </c>
      <c r="AG49" s="29">
        <v>12160</v>
      </c>
      <c r="AH49" s="35"/>
      <c r="AI49" s="26"/>
      <c r="AJ49" s="36" t="s">
        <v>42</v>
      </c>
      <c r="AK49" s="77" t="s">
        <v>43</v>
      </c>
    </row>
    <row r="50" spans="1:37" x14ac:dyDescent="0.2">
      <c r="A50" s="78">
        <v>11010023</v>
      </c>
      <c r="B50" s="79">
        <v>1</v>
      </c>
      <c r="C50" s="78">
        <v>8010240</v>
      </c>
      <c r="D50" s="79">
        <v>7010240</v>
      </c>
      <c r="E50" s="179">
        <v>47</v>
      </c>
      <c r="F50" s="2" t="s">
        <v>142</v>
      </c>
      <c r="G50" s="2">
        <v>6141</v>
      </c>
      <c r="H50" s="23" t="s">
        <v>143</v>
      </c>
      <c r="I50" s="24" t="s">
        <v>141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57</v>
      </c>
      <c r="AA50" s="29"/>
      <c r="AB50" s="30"/>
      <c r="AC50" s="31"/>
      <c r="AD50" s="32"/>
      <c r="AE50" s="33"/>
      <c r="AF50" s="34"/>
      <c r="AG50" s="29">
        <v>61425</v>
      </c>
      <c r="AH50" s="35"/>
      <c r="AI50" s="26"/>
      <c r="AJ50" s="36" t="s">
        <v>144</v>
      </c>
      <c r="AK50" s="77" t="s">
        <v>145</v>
      </c>
    </row>
    <row r="51" spans="1:37" x14ac:dyDescent="0.2">
      <c r="A51" s="78">
        <v>11010023</v>
      </c>
      <c r="B51" s="79">
        <v>1</v>
      </c>
      <c r="C51" s="78">
        <v>8040300</v>
      </c>
      <c r="D51" s="79">
        <v>7010216</v>
      </c>
      <c r="E51" s="179">
        <v>48</v>
      </c>
      <c r="F51" s="2" t="s">
        <v>146</v>
      </c>
      <c r="G51" s="2">
        <v>6153</v>
      </c>
      <c r="H51" s="23" t="s">
        <v>147</v>
      </c>
      <c r="I51" s="24" t="s">
        <v>141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</v>
      </c>
      <c r="AA51" s="29"/>
      <c r="AB51" s="30"/>
      <c r="AC51" s="31"/>
      <c r="AD51" s="32"/>
      <c r="AE51" s="33"/>
      <c r="AF51" s="34"/>
      <c r="AG51" s="29">
        <v>257</v>
      </c>
      <c r="AH51" s="35"/>
      <c r="AI51" s="26"/>
      <c r="AJ51" s="36" t="s">
        <v>148</v>
      </c>
      <c r="AK51" s="77" t="s">
        <v>149</v>
      </c>
    </row>
    <row r="52" spans="1:37" x14ac:dyDescent="0.2">
      <c r="A52" s="78">
        <v>11010023</v>
      </c>
      <c r="B52" s="79">
        <v>1</v>
      </c>
      <c r="C52" s="78">
        <v>8010240</v>
      </c>
      <c r="D52" s="79">
        <v>7010240</v>
      </c>
      <c r="E52" s="179">
        <v>49</v>
      </c>
      <c r="F52" s="2" t="s">
        <v>150</v>
      </c>
      <c r="G52" s="2">
        <v>6160</v>
      </c>
      <c r="H52" s="23" t="s">
        <v>151</v>
      </c>
      <c r="I52" s="24" t="s">
        <v>141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6</v>
      </c>
      <c r="AA52" s="29"/>
      <c r="AB52" s="30"/>
      <c r="AC52" s="31"/>
      <c r="AD52" s="32"/>
      <c r="AE52" s="33"/>
      <c r="AF52" s="34"/>
      <c r="AG52" s="29">
        <v>699</v>
      </c>
      <c r="AH52" s="35"/>
      <c r="AI52" s="26"/>
      <c r="AJ52" s="36" t="s">
        <v>144</v>
      </c>
      <c r="AK52" s="77" t="s">
        <v>145</v>
      </c>
    </row>
    <row r="53" spans="1:37" ht="13.5" thickBot="1" x14ac:dyDescent="0.25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152</v>
      </c>
      <c r="G53" s="147">
        <v>6262</v>
      </c>
      <c r="H53" s="148" t="s">
        <v>153</v>
      </c>
      <c r="I53" s="149" t="s">
        <v>141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24</v>
      </c>
      <c r="AA53" s="154"/>
      <c r="AB53" s="155"/>
      <c r="AC53" s="156"/>
      <c r="AD53" s="157"/>
      <c r="AE53" s="158"/>
      <c r="AF53" s="159"/>
      <c r="AG53" s="154">
        <v>4672</v>
      </c>
      <c r="AH53" s="160"/>
      <c r="AI53" s="151"/>
      <c r="AJ53" s="161" t="s">
        <v>154</v>
      </c>
      <c r="AK53" s="80" t="s">
        <v>155</v>
      </c>
    </row>
    <row r="54" spans="1:37" x14ac:dyDescent="0.2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6263</v>
      </c>
      <c r="H54" s="163" t="s">
        <v>157</v>
      </c>
      <c r="I54" s="164" t="s">
        <v>141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</v>
      </c>
      <c r="AA54" s="169"/>
      <c r="AB54" s="170"/>
      <c r="AC54" s="171"/>
      <c r="AD54" s="172"/>
      <c r="AE54" s="173"/>
      <c r="AF54" s="174"/>
      <c r="AG54" s="169">
        <v>4029</v>
      </c>
      <c r="AH54" s="175"/>
      <c r="AI54" s="166"/>
      <c r="AJ54" s="176" t="s">
        <v>154</v>
      </c>
      <c r="AK54" s="77" t="s">
        <v>155</v>
      </c>
    </row>
    <row r="55" spans="1:37" x14ac:dyDescent="0.2">
      <c r="A55" s="78">
        <v>11010023</v>
      </c>
      <c r="B55" s="79">
        <v>1</v>
      </c>
      <c r="C55" s="78">
        <v>8010253</v>
      </c>
      <c r="D55" s="79">
        <v>7010253</v>
      </c>
      <c r="E55" s="179">
        <v>52</v>
      </c>
      <c r="F55" s="2" t="s">
        <v>158</v>
      </c>
      <c r="G55" s="2">
        <v>6971</v>
      </c>
      <c r="H55" s="23" t="s">
        <v>159</v>
      </c>
      <c r="I55" s="24" t="s">
        <v>141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13</v>
      </c>
      <c r="AA55" s="29"/>
      <c r="AB55" s="30"/>
      <c r="AC55" s="31"/>
      <c r="AD55" s="32"/>
      <c r="AE55" s="33"/>
      <c r="AF55" s="34"/>
      <c r="AG55" s="29">
        <v>3330</v>
      </c>
      <c r="AH55" s="35"/>
      <c r="AI55" s="26"/>
      <c r="AJ55" s="36" t="s">
        <v>154</v>
      </c>
      <c r="AK55" s="77" t="s">
        <v>155</v>
      </c>
    </row>
    <row r="56" spans="1:37" x14ac:dyDescent="0.2">
      <c r="A56" s="78">
        <v>11010023</v>
      </c>
      <c r="B56" s="79">
        <v>1</v>
      </c>
      <c r="C56" s="78">
        <v>8010240</v>
      </c>
      <c r="D56" s="79">
        <v>7010240</v>
      </c>
      <c r="E56" s="179">
        <v>53</v>
      </c>
      <c r="F56" s="2" t="s">
        <v>160</v>
      </c>
      <c r="G56" s="2">
        <v>7067</v>
      </c>
      <c r="H56" s="23" t="s">
        <v>161</v>
      </c>
      <c r="I56" s="24" t="s">
        <v>141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29</v>
      </c>
      <c r="AA56" s="29"/>
      <c r="AB56" s="30"/>
      <c r="AC56" s="31"/>
      <c r="AD56" s="32"/>
      <c r="AE56" s="33"/>
      <c r="AF56" s="34"/>
      <c r="AG56" s="29">
        <v>24212</v>
      </c>
      <c r="AH56" s="35"/>
      <c r="AI56" s="26"/>
      <c r="AJ56" s="36" t="s">
        <v>144</v>
      </c>
      <c r="AK56" s="77" t="s">
        <v>145</v>
      </c>
    </row>
    <row r="57" spans="1:37" x14ac:dyDescent="0.2">
      <c r="A57" s="78">
        <v>11010023</v>
      </c>
      <c r="B57" s="79">
        <v>1</v>
      </c>
      <c r="C57" s="78">
        <v>8030140</v>
      </c>
      <c r="D57" s="79">
        <v>7010043</v>
      </c>
      <c r="E57" s="179">
        <v>54</v>
      </c>
      <c r="F57" s="2" t="s">
        <v>162</v>
      </c>
      <c r="G57" s="2">
        <v>7072</v>
      </c>
      <c r="H57" s="23" t="s">
        <v>163</v>
      </c>
      <c r="I57" s="24" t="s">
        <v>141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1206</v>
      </c>
      <c r="AA57" s="29"/>
      <c r="AB57" s="30">
        <v>17132</v>
      </c>
      <c r="AC57" s="31"/>
      <c r="AD57" s="32">
        <v>2369</v>
      </c>
      <c r="AE57" s="33"/>
      <c r="AF57" s="34">
        <v>14763</v>
      </c>
      <c r="AG57" s="29">
        <v>152838</v>
      </c>
      <c r="AH57" s="35"/>
      <c r="AI57" s="26"/>
      <c r="AJ57" s="36" t="s">
        <v>42</v>
      </c>
      <c r="AK57" s="77" t="s">
        <v>43</v>
      </c>
    </row>
    <row r="58" spans="1:37" x14ac:dyDescent="0.2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7141</v>
      </c>
      <c r="H58" s="23" t="s">
        <v>165</v>
      </c>
      <c r="I58" s="24" t="s">
        <v>141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48</v>
      </c>
      <c r="AA58" s="29"/>
      <c r="AB58" s="30"/>
      <c r="AC58" s="31"/>
      <c r="AD58" s="32"/>
      <c r="AE58" s="33"/>
      <c r="AF58" s="34"/>
      <c r="AG58" s="29">
        <v>9653</v>
      </c>
      <c r="AH58" s="35"/>
      <c r="AI58" s="26"/>
      <c r="AJ58" s="36" t="s">
        <v>144</v>
      </c>
      <c r="AK58" s="80" t="s">
        <v>145</v>
      </c>
    </row>
    <row r="59" spans="1:37" x14ac:dyDescent="0.2">
      <c r="A59" s="78">
        <v>11010023</v>
      </c>
      <c r="B59" s="79">
        <v>1</v>
      </c>
      <c r="C59" s="78">
        <v>8010240</v>
      </c>
      <c r="D59" s="79">
        <v>7010240</v>
      </c>
      <c r="E59" s="179">
        <v>56</v>
      </c>
      <c r="F59" s="2" t="s">
        <v>166</v>
      </c>
      <c r="G59" s="2">
        <v>7160</v>
      </c>
      <c r="H59" s="23" t="s">
        <v>167</v>
      </c>
      <c r="I59" s="24" t="s">
        <v>141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95</v>
      </c>
      <c r="AA59" s="29"/>
      <c r="AB59" s="30"/>
      <c r="AC59" s="31"/>
      <c r="AD59" s="32"/>
      <c r="AE59" s="33"/>
      <c r="AF59" s="34"/>
      <c r="AG59" s="29">
        <v>15400</v>
      </c>
      <c r="AH59" s="35"/>
      <c r="AI59" s="26"/>
      <c r="AJ59" s="36" t="s">
        <v>144</v>
      </c>
      <c r="AK59" s="77" t="s">
        <v>145</v>
      </c>
    </row>
    <row r="60" spans="1:37" x14ac:dyDescent="0.2">
      <c r="A60" s="78">
        <v>11010023</v>
      </c>
      <c r="B60" s="79">
        <v>1</v>
      </c>
      <c r="C60" s="78">
        <v>8030140</v>
      </c>
      <c r="D60" s="79">
        <v>7010043</v>
      </c>
      <c r="E60" s="179">
        <v>57</v>
      </c>
      <c r="F60" s="2" t="s">
        <v>168</v>
      </c>
      <c r="G60" s="2">
        <v>7172</v>
      </c>
      <c r="H60" s="23" t="s">
        <v>169</v>
      </c>
      <c r="I60" s="24" t="s">
        <v>141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58</v>
      </c>
      <c r="AA60" s="29"/>
      <c r="AB60" s="30">
        <v>7755</v>
      </c>
      <c r="AC60" s="31"/>
      <c r="AD60" s="32"/>
      <c r="AE60" s="33"/>
      <c r="AF60" s="34">
        <v>7755</v>
      </c>
      <c r="AG60" s="29">
        <v>8184</v>
      </c>
      <c r="AH60" s="35"/>
      <c r="AI60" s="26"/>
      <c r="AJ60" s="36" t="s">
        <v>42</v>
      </c>
      <c r="AK60" s="77" t="s">
        <v>43</v>
      </c>
    </row>
    <row r="61" spans="1:37" x14ac:dyDescent="0.2">
      <c r="A61" s="78">
        <v>11010023</v>
      </c>
      <c r="B61" s="79">
        <v>1</v>
      </c>
      <c r="C61" s="78">
        <v>8010240</v>
      </c>
      <c r="D61" s="79">
        <v>7010240</v>
      </c>
      <c r="E61" s="179">
        <v>58</v>
      </c>
      <c r="F61" s="2" t="s">
        <v>170</v>
      </c>
      <c r="G61" s="2">
        <v>7667</v>
      </c>
      <c r="H61" s="23" t="s">
        <v>171</v>
      </c>
      <c r="I61" s="24" t="s">
        <v>141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4</v>
      </c>
      <c r="AA61" s="29"/>
      <c r="AB61" s="30"/>
      <c r="AC61" s="31"/>
      <c r="AD61" s="32"/>
      <c r="AE61" s="33"/>
      <c r="AF61" s="34"/>
      <c r="AG61" s="29">
        <v>11327</v>
      </c>
      <c r="AH61" s="35"/>
      <c r="AI61" s="26"/>
      <c r="AJ61" s="36" t="s">
        <v>144</v>
      </c>
      <c r="AK61" s="77" t="s">
        <v>145</v>
      </c>
    </row>
    <row r="62" spans="1:37" x14ac:dyDescent="0.2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7971</v>
      </c>
      <c r="H62" s="23" t="s">
        <v>173</v>
      </c>
      <c r="I62" s="24" t="s">
        <v>141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</v>
      </c>
      <c r="AA62" s="29"/>
      <c r="AB62" s="30"/>
      <c r="AC62" s="31"/>
      <c r="AD62" s="32"/>
      <c r="AE62" s="33"/>
      <c r="AF62" s="34"/>
      <c r="AG62" s="29">
        <v>840</v>
      </c>
      <c r="AH62" s="35"/>
      <c r="AI62" s="26"/>
      <c r="AJ62" s="36" t="s">
        <v>154</v>
      </c>
      <c r="AK62" s="77" t="s">
        <v>155</v>
      </c>
    </row>
    <row r="63" spans="1:37" ht="13.5" thickBot="1" x14ac:dyDescent="0.25">
      <c r="A63" s="78">
        <v>11010023</v>
      </c>
      <c r="B63" s="79">
        <v>1</v>
      </c>
      <c r="C63" s="78">
        <v>8010253</v>
      </c>
      <c r="D63" s="79">
        <v>7010253</v>
      </c>
      <c r="E63" s="178">
        <v>60</v>
      </c>
      <c r="F63" s="99" t="s">
        <v>174</v>
      </c>
      <c r="G63" s="99">
        <v>8061</v>
      </c>
      <c r="H63" s="183" t="s">
        <v>175</v>
      </c>
      <c r="I63" s="184" t="s">
        <v>141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34</v>
      </c>
      <c r="AA63" s="189"/>
      <c r="AB63" s="190"/>
      <c r="AC63" s="191"/>
      <c r="AD63" s="192"/>
      <c r="AE63" s="193"/>
      <c r="AF63" s="194"/>
      <c r="AG63" s="189">
        <v>4487</v>
      </c>
      <c r="AH63" s="195"/>
      <c r="AI63" s="186"/>
      <c r="AJ63" s="196" t="s">
        <v>154</v>
      </c>
      <c r="AK63" s="80" t="s">
        <v>155</v>
      </c>
    </row>
    <row r="64" spans="1:37" ht="13.5" thickTop="1" x14ac:dyDescent="0.2">
      <c r="A64" s="78">
        <v>11010023</v>
      </c>
      <c r="B64" s="79">
        <v>1</v>
      </c>
      <c r="C64" s="78">
        <v>8010240</v>
      </c>
      <c r="D64" s="79">
        <v>7010240</v>
      </c>
      <c r="E64" s="178">
        <v>61</v>
      </c>
      <c r="F64" s="99" t="s">
        <v>176</v>
      </c>
      <c r="G64" s="99">
        <v>8067</v>
      </c>
      <c r="H64" s="197" t="s">
        <v>177</v>
      </c>
      <c r="I64" s="198" t="s">
        <v>141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13</v>
      </c>
      <c r="AA64" s="203"/>
      <c r="AB64" s="204"/>
      <c r="AC64" s="205"/>
      <c r="AD64" s="206"/>
      <c r="AE64" s="207"/>
      <c r="AF64" s="208"/>
      <c r="AG64" s="203">
        <v>8426</v>
      </c>
      <c r="AH64" s="209"/>
      <c r="AI64" s="200"/>
      <c r="AJ64" s="210" t="s">
        <v>144</v>
      </c>
      <c r="AK64" s="77" t="s">
        <v>145</v>
      </c>
    </row>
    <row r="65" spans="1:37" x14ac:dyDescent="0.2">
      <c r="A65" s="78">
        <v>11010023</v>
      </c>
      <c r="B65" s="79">
        <v>1</v>
      </c>
      <c r="C65" s="78">
        <v>8030239</v>
      </c>
      <c r="D65" s="79">
        <v>7010239</v>
      </c>
      <c r="E65" s="179">
        <v>62</v>
      </c>
      <c r="F65" s="2" t="s">
        <v>178</v>
      </c>
      <c r="G65" s="2">
        <v>8068</v>
      </c>
      <c r="H65" s="23" t="s">
        <v>179</v>
      </c>
      <c r="I65" s="24" t="s">
        <v>141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3</v>
      </c>
      <c r="AA65" s="29"/>
      <c r="AB65" s="30"/>
      <c r="AC65" s="31"/>
      <c r="AD65" s="32"/>
      <c r="AE65" s="33"/>
      <c r="AF65" s="34"/>
      <c r="AG65" s="29">
        <v>7158</v>
      </c>
      <c r="AH65" s="35"/>
      <c r="AI65" s="26"/>
      <c r="AJ65" s="36" t="s">
        <v>180</v>
      </c>
      <c r="AK65" s="77" t="s">
        <v>181</v>
      </c>
    </row>
    <row r="66" spans="1:37" x14ac:dyDescent="0.2">
      <c r="A66" s="78">
        <v>11010023</v>
      </c>
      <c r="B66" s="79">
        <v>1</v>
      </c>
      <c r="C66" s="78">
        <v>8010253</v>
      </c>
      <c r="D66" s="79">
        <v>7010253</v>
      </c>
      <c r="E66" s="179">
        <v>63</v>
      </c>
      <c r="F66" s="2" t="s">
        <v>182</v>
      </c>
      <c r="G66" s="2">
        <v>8071</v>
      </c>
      <c r="H66" s="23" t="s">
        <v>183</v>
      </c>
      <c r="I66" s="24" t="s">
        <v>141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13</v>
      </c>
      <c r="AA66" s="29"/>
      <c r="AB66" s="30"/>
      <c r="AC66" s="31"/>
      <c r="AD66" s="32"/>
      <c r="AE66" s="33"/>
      <c r="AF66" s="34"/>
      <c r="AG66" s="29">
        <v>3330</v>
      </c>
      <c r="AH66" s="35"/>
      <c r="AI66" s="26"/>
      <c r="AJ66" s="36" t="s">
        <v>154</v>
      </c>
      <c r="AK66" s="77" t="s">
        <v>155</v>
      </c>
    </row>
    <row r="67" spans="1:37" x14ac:dyDescent="0.2">
      <c r="A67" s="78">
        <v>11010023</v>
      </c>
      <c r="B67" s="79">
        <v>1</v>
      </c>
      <c r="C67" s="78">
        <v>8010240</v>
      </c>
      <c r="D67" s="79">
        <v>7010240</v>
      </c>
      <c r="E67" s="179">
        <v>64</v>
      </c>
      <c r="F67" s="2" t="s">
        <v>184</v>
      </c>
      <c r="G67" s="2">
        <v>8160</v>
      </c>
      <c r="H67" s="23" t="s">
        <v>185</v>
      </c>
      <c r="I67" s="24" t="s">
        <v>141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2</v>
      </c>
      <c r="AA67" s="29"/>
      <c r="AB67" s="30"/>
      <c r="AC67" s="31"/>
      <c r="AD67" s="32"/>
      <c r="AE67" s="33"/>
      <c r="AF67" s="34"/>
      <c r="AG67" s="29">
        <v>1696</v>
      </c>
      <c r="AH67" s="35"/>
      <c r="AI67" s="26"/>
      <c r="AJ67" s="36" t="s">
        <v>144</v>
      </c>
      <c r="AK67" s="77" t="s">
        <v>145</v>
      </c>
    </row>
    <row r="68" spans="1:37" x14ac:dyDescent="0.2">
      <c r="A68" s="78">
        <v>11010023</v>
      </c>
      <c r="B68" s="79">
        <v>1</v>
      </c>
      <c r="C68" s="78">
        <v>8010253</v>
      </c>
      <c r="D68" s="79">
        <v>7010253</v>
      </c>
      <c r="E68" s="179">
        <v>65</v>
      </c>
      <c r="F68" s="2" t="s">
        <v>186</v>
      </c>
      <c r="G68" s="2">
        <v>8171</v>
      </c>
      <c r="H68" s="23" t="s">
        <v>187</v>
      </c>
      <c r="I68" s="24" t="s">
        <v>141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</v>
      </c>
      <c r="AA68" s="29"/>
      <c r="AB68" s="30"/>
      <c r="AC68" s="31"/>
      <c r="AD68" s="32"/>
      <c r="AE68" s="33"/>
      <c r="AF68" s="34"/>
      <c r="AG68" s="29">
        <v>840</v>
      </c>
      <c r="AH68" s="35"/>
      <c r="AI68" s="26"/>
      <c r="AJ68" s="36" t="s">
        <v>154</v>
      </c>
      <c r="AK68" s="80" t="s">
        <v>155</v>
      </c>
    </row>
    <row r="69" spans="1:37" x14ac:dyDescent="0.2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188</v>
      </c>
      <c r="G69" s="2">
        <v>8770</v>
      </c>
      <c r="H69" s="23" t="s">
        <v>189</v>
      </c>
      <c r="I69" s="24" t="s">
        <v>141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176</v>
      </c>
      <c r="AA69" s="29"/>
      <c r="AB69" s="30"/>
      <c r="AC69" s="31"/>
      <c r="AD69" s="32"/>
      <c r="AE69" s="33"/>
      <c r="AF69" s="34"/>
      <c r="AG69" s="29">
        <v>47654</v>
      </c>
      <c r="AH69" s="35"/>
      <c r="AI69" s="26"/>
      <c r="AJ69" s="36" t="s">
        <v>190</v>
      </c>
      <c r="AK69" s="77" t="s">
        <v>191</v>
      </c>
    </row>
    <row r="70" spans="1:37" x14ac:dyDescent="0.2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8771</v>
      </c>
      <c r="H70" s="23" t="s">
        <v>193</v>
      </c>
      <c r="I70" s="24" t="s">
        <v>141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100</v>
      </c>
      <c r="AA70" s="29"/>
      <c r="AB70" s="30"/>
      <c r="AC70" s="31"/>
      <c r="AD70" s="32"/>
      <c r="AE70" s="33"/>
      <c r="AF70" s="34"/>
      <c r="AG70" s="29">
        <v>13062</v>
      </c>
      <c r="AH70" s="35"/>
      <c r="AI70" s="26"/>
      <c r="AJ70" s="36" t="s">
        <v>190</v>
      </c>
      <c r="AK70" s="77" t="s">
        <v>191</v>
      </c>
    </row>
    <row r="71" spans="1:37" x14ac:dyDescent="0.2">
      <c r="A71" s="78">
        <v>11010023</v>
      </c>
      <c r="B71" s="79">
        <v>1</v>
      </c>
      <c r="C71" s="78">
        <v>8040306</v>
      </c>
      <c r="D71" s="79">
        <v>7010219</v>
      </c>
      <c r="E71" s="179">
        <v>68</v>
      </c>
      <c r="F71" s="2" t="s">
        <v>194</v>
      </c>
      <c r="G71" s="2">
        <v>8940</v>
      </c>
      <c r="H71" s="23" t="s">
        <v>195</v>
      </c>
      <c r="I71" s="24" t="s">
        <v>141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69</v>
      </c>
      <c r="AA71" s="29"/>
      <c r="AB71" s="30"/>
      <c r="AC71" s="31"/>
      <c r="AD71" s="32"/>
      <c r="AE71" s="33"/>
      <c r="AF71" s="34"/>
      <c r="AG71" s="29">
        <v>62184</v>
      </c>
      <c r="AH71" s="35"/>
      <c r="AI71" s="26"/>
      <c r="AJ71" s="36" t="s">
        <v>190</v>
      </c>
      <c r="AK71" s="77" t="s">
        <v>191</v>
      </c>
    </row>
    <row r="72" spans="1:37" x14ac:dyDescent="0.2">
      <c r="A72" s="78">
        <v>11010023</v>
      </c>
      <c r="B72" s="79">
        <v>1</v>
      </c>
      <c r="C72" s="78">
        <v>8040308</v>
      </c>
      <c r="D72" s="79">
        <v>7010220</v>
      </c>
      <c r="E72" s="179">
        <v>69</v>
      </c>
      <c r="F72" s="2" t="s">
        <v>196</v>
      </c>
      <c r="G72" s="2">
        <v>8996</v>
      </c>
      <c r="H72" s="23" t="s">
        <v>197</v>
      </c>
      <c r="I72" s="24" t="s">
        <v>141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29</v>
      </c>
      <c r="AA72" s="29"/>
      <c r="AB72" s="30"/>
      <c r="AC72" s="31"/>
      <c r="AD72" s="32"/>
      <c r="AE72" s="33"/>
      <c r="AF72" s="34"/>
      <c r="AG72" s="29">
        <v>1194</v>
      </c>
      <c r="AH72" s="35"/>
      <c r="AI72" s="26"/>
      <c r="AJ72" s="36" t="s">
        <v>198</v>
      </c>
      <c r="AK72" s="77" t="s">
        <v>199</v>
      </c>
    </row>
    <row r="73" spans="1:37" ht="13.5" thickBot="1" x14ac:dyDescent="0.25">
      <c r="A73" s="78">
        <v>11010023</v>
      </c>
      <c r="B73" s="79">
        <v>1</v>
      </c>
      <c r="C73" s="78">
        <v>8010246</v>
      </c>
      <c r="D73" s="79">
        <v>7010246</v>
      </c>
      <c r="E73" s="180">
        <v>70</v>
      </c>
      <c r="F73" s="147" t="s">
        <v>200</v>
      </c>
      <c r="G73" s="147">
        <v>9059</v>
      </c>
      <c r="H73" s="148" t="s">
        <v>201</v>
      </c>
      <c r="I73" s="149" t="s">
        <v>141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37</v>
      </c>
      <c r="AA73" s="154"/>
      <c r="AB73" s="155"/>
      <c r="AC73" s="156"/>
      <c r="AD73" s="157"/>
      <c r="AE73" s="158"/>
      <c r="AF73" s="159"/>
      <c r="AG73" s="154">
        <v>70068</v>
      </c>
      <c r="AH73" s="160"/>
      <c r="AI73" s="151"/>
      <c r="AJ73" s="161" t="s">
        <v>202</v>
      </c>
      <c r="AK73" s="80" t="s">
        <v>203</v>
      </c>
    </row>
    <row r="74" spans="1:37" x14ac:dyDescent="0.2">
      <c r="A74" s="78">
        <v>11010023</v>
      </c>
      <c r="B74" s="79">
        <v>1</v>
      </c>
      <c r="C74" s="78">
        <v>8010240</v>
      </c>
      <c r="D74" s="79">
        <v>7010240</v>
      </c>
      <c r="E74" s="181">
        <v>71</v>
      </c>
      <c r="F74" s="162" t="s">
        <v>204</v>
      </c>
      <c r="G74" s="162">
        <v>9067</v>
      </c>
      <c r="H74" s="163" t="s">
        <v>205</v>
      </c>
      <c r="I74" s="164" t="s">
        <v>141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45</v>
      </c>
      <c r="AA74" s="169"/>
      <c r="AB74" s="170"/>
      <c r="AC74" s="171"/>
      <c r="AD74" s="172"/>
      <c r="AE74" s="173"/>
      <c r="AF74" s="174"/>
      <c r="AG74" s="169">
        <v>8351</v>
      </c>
      <c r="AH74" s="175"/>
      <c r="AI74" s="166"/>
      <c r="AJ74" s="176" t="s">
        <v>144</v>
      </c>
      <c r="AK74" s="77" t="s">
        <v>145</v>
      </c>
    </row>
    <row r="75" spans="1:37" x14ac:dyDescent="0.2">
      <c r="A75" s="78">
        <v>11010023</v>
      </c>
      <c r="B75" s="79">
        <v>1</v>
      </c>
      <c r="C75" s="78">
        <v>8030239</v>
      </c>
      <c r="D75" s="79">
        <v>7010239</v>
      </c>
      <c r="E75" s="179">
        <v>72</v>
      </c>
      <c r="F75" s="2" t="s">
        <v>206</v>
      </c>
      <c r="G75" s="2">
        <v>9068</v>
      </c>
      <c r="H75" s="23" t="s">
        <v>207</v>
      </c>
      <c r="I75" s="24" t="s">
        <v>141</v>
      </c>
      <c r="J75" s="25"/>
      <c r="K75" s="26"/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54</v>
      </c>
      <c r="AA75" s="29"/>
      <c r="AB75" s="30"/>
      <c r="AC75" s="31"/>
      <c r="AD75" s="32"/>
      <c r="AE75" s="33"/>
      <c r="AF75" s="34"/>
      <c r="AG75" s="29">
        <v>14454</v>
      </c>
      <c r="AH75" s="35"/>
      <c r="AI75" s="26"/>
      <c r="AJ75" s="36" t="s">
        <v>180</v>
      </c>
      <c r="AK75" s="77" t="s">
        <v>181</v>
      </c>
    </row>
    <row r="76" spans="1:37" ht="13.5" thickBot="1" x14ac:dyDescent="0.25">
      <c r="A76" s="78">
        <v>11010023</v>
      </c>
      <c r="B76" s="79">
        <v>1</v>
      </c>
      <c r="C76" s="78">
        <v>8030140</v>
      </c>
      <c r="D76" s="79">
        <v>7010043</v>
      </c>
      <c r="E76" s="179">
        <v>73</v>
      </c>
      <c r="F76" s="2" t="s">
        <v>208</v>
      </c>
      <c r="G76" s="2">
        <v>9072</v>
      </c>
      <c r="H76" s="38" t="s">
        <v>209</v>
      </c>
      <c r="I76" s="39" t="s">
        <v>141</v>
      </c>
      <c r="J76" s="40"/>
      <c r="K76" s="41"/>
      <c r="L76" s="40" t="s">
        <v>31</v>
      </c>
      <c r="M76" s="42" t="s">
        <v>32</v>
      </c>
      <c r="N76" s="40" t="s">
        <v>31</v>
      </c>
      <c r="O76" s="42" t="s">
        <v>32</v>
      </c>
      <c r="P76" s="40" t="s">
        <v>31</v>
      </c>
      <c r="Q76" s="42" t="s">
        <v>32</v>
      </c>
      <c r="R76" s="40" t="s">
        <v>31</v>
      </c>
      <c r="S76" s="42" t="s">
        <v>32</v>
      </c>
      <c r="T76" s="40" t="s">
        <v>31</v>
      </c>
      <c r="U76" s="42" t="s">
        <v>32</v>
      </c>
      <c r="V76" s="40" t="s">
        <v>31</v>
      </c>
      <c r="W76" s="42" t="s">
        <v>32</v>
      </c>
      <c r="X76" s="40" t="s">
        <v>31</v>
      </c>
      <c r="Y76" s="42" t="s">
        <v>32</v>
      </c>
      <c r="Z76" s="43">
        <v>73</v>
      </c>
      <c r="AA76" s="44"/>
      <c r="AB76" s="45">
        <v>15474</v>
      </c>
      <c r="AC76" s="46"/>
      <c r="AD76" s="47">
        <v>507</v>
      </c>
      <c r="AE76" s="48"/>
      <c r="AF76" s="49">
        <v>14967</v>
      </c>
      <c r="AG76" s="44">
        <v>45570</v>
      </c>
      <c r="AH76" s="50"/>
      <c r="AI76" s="41"/>
      <c r="AJ76" s="51" t="s">
        <v>42</v>
      </c>
      <c r="AK76" s="80" t="s">
        <v>43</v>
      </c>
    </row>
    <row r="77" spans="1:37" ht="13.5" thickBot="1" x14ac:dyDescent="0.25">
      <c r="A77" s="78"/>
      <c r="B77" s="79"/>
      <c r="C77" s="78"/>
      <c r="D77" s="79"/>
      <c r="H77" s="1" t="s">
        <v>210</v>
      </c>
      <c r="I77" s="3" t="s">
        <v>141</v>
      </c>
      <c r="J77" s="52">
        <v>2.21</v>
      </c>
      <c r="K77" s="53">
        <v>-12.9</v>
      </c>
      <c r="L77" s="52">
        <v>-6.8</v>
      </c>
      <c r="M77" s="54">
        <v>40</v>
      </c>
      <c r="N77" s="52">
        <v>-2.33</v>
      </c>
      <c r="O77" s="55">
        <v>26</v>
      </c>
      <c r="P77" s="52">
        <v>-0.85</v>
      </c>
      <c r="Q77" s="55">
        <v>15</v>
      </c>
      <c r="R77" s="52">
        <v>5.33</v>
      </c>
      <c r="S77" s="55">
        <v>3</v>
      </c>
      <c r="T77" s="52"/>
      <c r="U77" s="55"/>
      <c r="V77" s="52"/>
      <c r="W77" s="55"/>
      <c r="X77" s="52"/>
      <c r="Y77" s="55"/>
      <c r="Z77" s="56">
        <v>4800</v>
      </c>
      <c r="AA77" s="57">
        <v>7089</v>
      </c>
      <c r="AB77" s="58">
        <v>143562</v>
      </c>
      <c r="AC77" s="59">
        <v>6531</v>
      </c>
      <c r="AD77" s="60">
        <v>73446</v>
      </c>
      <c r="AE77" s="61">
        <v>558</v>
      </c>
      <c r="AF77" s="54">
        <v>70116</v>
      </c>
      <c r="AG77" s="84">
        <v>1834234</v>
      </c>
      <c r="AH77" s="85"/>
      <c r="AI77" s="86"/>
      <c r="AJ77" s="62"/>
    </row>
    <row r="78" spans="1:37" ht="13.5" thickBot="1" x14ac:dyDescent="0.25">
      <c r="A78" s="78"/>
      <c r="B78" s="79"/>
      <c r="C78" s="78"/>
      <c r="D78" s="79"/>
      <c r="H78" s="1" t="s">
        <v>211</v>
      </c>
      <c r="I78" s="3"/>
      <c r="J78" s="63">
        <v>2.9</v>
      </c>
      <c r="K78" s="64">
        <v>-12.4</v>
      </c>
      <c r="L78" s="63">
        <v>-8.49</v>
      </c>
      <c r="M78" s="65" t="s">
        <v>32</v>
      </c>
      <c r="N78" s="63">
        <v>-3.48</v>
      </c>
      <c r="O78" s="66" t="s">
        <v>32</v>
      </c>
      <c r="P78" s="63">
        <v>-0.11</v>
      </c>
      <c r="Q78" s="66" t="s">
        <v>32</v>
      </c>
      <c r="R78" s="63">
        <v>4.16</v>
      </c>
      <c r="S78" s="66" t="s">
        <v>32</v>
      </c>
      <c r="T78" s="63"/>
      <c r="U78" s="65" t="s">
        <v>32</v>
      </c>
      <c r="V78" s="63"/>
      <c r="W78" s="65" t="s">
        <v>32</v>
      </c>
      <c r="X78" s="63"/>
      <c r="Y78" s="65"/>
      <c r="Z78" s="67"/>
      <c r="AA78" s="68"/>
      <c r="AB78" s="69"/>
      <c r="AC78" s="70"/>
      <c r="AD78" s="71"/>
      <c r="AE78" s="72"/>
      <c r="AF78" s="65"/>
      <c r="AG78" s="67"/>
      <c r="AH78" s="1"/>
      <c r="AI78" s="1"/>
      <c r="AJ78" s="62"/>
    </row>
    <row r="79" spans="1:37" x14ac:dyDescent="0.2">
      <c r="A79" s="83" t="s">
        <v>14</v>
      </c>
      <c r="B79" s="1"/>
      <c r="C79" s="1"/>
      <c r="D79" s="1"/>
      <c r="E79" s="177" t="s">
        <v>14</v>
      </c>
    </row>
    <row r="80" spans="1:37" s="92" customFormat="1" ht="18.75" x14ac:dyDescent="0.3">
      <c r="A80" s="75" t="s">
        <v>26</v>
      </c>
      <c r="B80" s="76" t="s">
        <v>27</v>
      </c>
      <c r="C80" s="75" t="s">
        <v>24</v>
      </c>
      <c r="D80" s="76" t="s">
        <v>25</v>
      </c>
      <c r="E80"/>
      <c r="F80"/>
      <c r="G80"/>
      <c r="H80" s="87" t="s">
        <v>28</v>
      </c>
      <c r="I80" s="88"/>
      <c r="J80" s="89"/>
      <c r="K80" s="89"/>
      <c r="L80" s="89"/>
      <c r="M80" s="90"/>
      <c r="N80" s="89"/>
      <c r="O80" s="90"/>
      <c r="P80" s="89"/>
      <c r="Q80" s="90"/>
      <c r="R80" s="89"/>
      <c r="S80" s="90"/>
      <c r="T80" s="89"/>
      <c r="U80" s="90"/>
      <c r="V80" s="89"/>
      <c r="W80" s="90"/>
      <c r="X80" s="89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1"/>
      <c r="AK80"/>
    </row>
    <row r="81" spans="1:37" s="92" customFormat="1" ht="19.5" thickBot="1" x14ac:dyDescent="0.35">
      <c r="A81"/>
      <c r="B81"/>
      <c r="C81"/>
      <c r="D81"/>
      <c r="E81" s="93"/>
      <c r="F81" s="93"/>
      <c r="G81" s="93"/>
      <c r="H81" s="94"/>
      <c r="I81" s="95"/>
      <c r="J81" s="96"/>
      <c r="K81" s="96"/>
      <c r="L81" s="96"/>
      <c r="M81" s="97"/>
      <c r="N81" s="96"/>
      <c r="O81" s="97"/>
      <c r="P81" s="96"/>
      <c r="Q81" s="97"/>
      <c r="R81" s="96"/>
      <c r="S81" s="97"/>
      <c r="T81" s="96"/>
      <c r="U81" s="97"/>
      <c r="V81" s="96"/>
      <c r="W81" s="97"/>
      <c r="X81" s="96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8"/>
      <c r="AK81"/>
    </row>
    <row r="82" spans="1:37" x14ac:dyDescent="0.2">
      <c r="A82" s="78">
        <v>11010023</v>
      </c>
      <c r="B82" s="79">
        <v>4</v>
      </c>
      <c r="C82" s="78">
        <v>8040126</v>
      </c>
      <c r="D82" s="79">
        <v>7010103</v>
      </c>
      <c r="E82" s="178">
        <v>74</v>
      </c>
      <c r="F82" s="37" t="s">
        <v>212</v>
      </c>
      <c r="G82" s="37">
        <v>9075</v>
      </c>
      <c r="H82" s="100" t="s">
        <v>213</v>
      </c>
      <c r="I82" s="101">
        <v>10.2622</v>
      </c>
      <c r="J82" s="102">
        <v>-2.54</v>
      </c>
      <c r="K82" s="103">
        <v>0</v>
      </c>
      <c r="L82" s="102" t="s">
        <v>31</v>
      </c>
      <c r="M82" s="104" t="s">
        <v>32</v>
      </c>
      <c r="N82" s="102" t="s">
        <v>31</v>
      </c>
      <c r="O82" s="104" t="s">
        <v>32</v>
      </c>
      <c r="P82" s="102" t="s">
        <v>31</v>
      </c>
      <c r="Q82" s="104" t="s">
        <v>32</v>
      </c>
      <c r="R82" s="102" t="s">
        <v>31</v>
      </c>
      <c r="S82" s="104" t="s">
        <v>32</v>
      </c>
      <c r="T82" s="102" t="s">
        <v>31</v>
      </c>
      <c r="U82" s="104" t="s">
        <v>32</v>
      </c>
      <c r="V82" s="102" t="s">
        <v>31</v>
      </c>
      <c r="W82" s="104" t="s">
        <v>32</v>
      </c>
      <c r="X82" s="102" t="s">
        <v>31</v>
      </c>
      <c r="Y82" s="104" t="s">
        <v>32</v>
      </c>
      <c r="Z82" s="105">
        <v>26</v>
      </c>
      <c r="AA82" s="106"/>
      <c r="AB82" s="107">
        <v>494</v>
      </c>
      <c r="AC82" s="108"/>
      <c r="AD82" s="109"/>
      <c r="AE82" s="110"/>
      <c r="AF82" s="111">
        <v>494</v>
      </c>
      <c r="AG82" s="106">
        <v>4052</v>
      </c>
      <c r="AH82" s="112">
        <v>-2.54</v>
      </c>
      <c r="AI82" s="103">
        <v>78.5</v>
      </c>
      <c r="AJ82" s="113" t="s">
        <v>71</v>
      </c>
      <c r="AK82" s="77" t="s">
        <v>72</v>
      </c>
    </row>
    <row r="83" spans="1:37" x14ac:dyDescent="0.2">
      <c r="A83" s="78">
        <v>11010023</v>
      </c>
      <c r="B83" s="79">
        <v>4</v>
      </c>
      <c r="C83" s="78">
        <v>8030140</v>
      </c>
      <c r="D83" s="79">
        <v>7010043</v>
      </c>
      <c r="E83" s="178">
        <v>75</v>
      </c>
      <c r="F83" s="99" t="s">
        <v>214</v>
      </c>
      <c r="G83" s="99">
        <v>9079</v>
      </c>
      <c r="H83" s="23" t="s">
        <v>215</v>
      </c>
      <c r="I83" s="24" t="s">
        <v>141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>
        <v>13</v>
      </c>
      <c r="AA83" s="29"/>
      <c r="AB83" s="30">
        <v>2385</v>
      </c>
      <c r="AC83" s="31"/>
      <c r="AD83" s="32">
        <v>194</v>
      </c>
      <c r="AE83" s="33"/>
      <c r="AF83" s="34">
        <v>2191</v>
      </c>
      <c r="AG83" s="29">
        <v>4125</v>
      </c>
      <c r="AH83" s="35"/>
      <c r="AI83" s="26"/>
      <c r="AJ83" s="36" t="s">
        <v>42</v>
      </c>
      <c r="AK83" s="77" t="s">
        <v>43</v>
      </c>
    </row>
    <row r="84" spans="1:37" x14ac:dyDescent="0.2">
      <c r="A84" s="78">
        <v>11010023</v>
      </c>
      <c r="B84" s="79">
        <v>4</v>
      </c>
      <c r="C84" s="78">
        <v>8040126</v>
      </c>
      <c r="D84" s="79">
        <v>7010103</v>
      </c>
      <c r="E84" s="178">
        <v>76</v>
      </c>
      <c r="F84" s="99" t="s">
        <v>216</v>
      </c>
      <c r="G84" s="99">
        <v>9106</v>
      </c>
      <c r="H84" s="23" t="s">
        <v>217</v>
      </c>
      <c r="I84" s="24">
        <v>13.9194</v>
      </c>
      <c r="J84" s="25">
        <v>-1</v>
      </c>
      <c r="K84" s="26">
        <v>0</v>
      </c>
      <c r="L84" s="25" t="s">
        <v>31</v>
      </c>
      <c r="M84" s="27" t="s">
        <v>32</v>
      </c>
      <c r="N84" s="25">
        <v>0.42</v>
      </c>
      <c r="O84" s="27">
        <v>8</v>
      </c>
      <c r="P84" s="25">
        <v>1.06</v>
      </c>
      <c r="Q84" s="27">
        <v>7</v>
      </c>
      <c r="R84" s="25">
        <v>2.95</v>
      </c>
      <c r="S84" s="27">
        <v>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26</v>
      </c>
      <c r="AA84" s="29">
        <v>2000</v>
      </c>
      <c r="AB84" s="30">
        <v>2000</v>
      </c>
      <c r="AC84" s="31"/>
      <c r="AD84" s="32"/>
      <c r="AE84" s="33">
        <v>2000</v>
      </c>
      <c r="AF84" s="34">
        <v>2000</v>
      </c>
      <c r="AG84" s="29">
        <v>20446</v>
      </c>
      <c r="AH84" s="35">
        <v>9.8000000000000007</v>
      </c>
      <c r="AI84" s="26">
        <v>-6.7</v>
      </c>
      <c r="AJ84" s="36" t="s">
        <v>71</v>
      </c>
      <c r="AK84" s="77" t="s">
        <v>72</v>
      </c>
    </row>
    <row r="85" spans="1:37" x14ac:dyDescent="0.2">
      <c r="A85" s="78">
        <v>11010023</v>
      </c>
      <c r="B85" s="79">
        <v>4</v>
      </c>
      <c r="C85" s="78">
        <v>8010022</v>
      </c>
      <c r="D85" s="79">
        <v>7010012</v>
      </c>
      <c r="E85" s="178">
        <v>77</v>
      </c>
      <c r="F85" s="99" t="s">
        <v>218</v>
      </c>
      <c r="G85" s="99">
        <v>9108</v>
      </c>
      <c r="H85" s="23" t="s">
        <v>219</v>
      </c>
      <c r="I85" s="24" t="s">
        <v>141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15</v>
      </c>
      <c r="AA85" s="29"/>
      <c r="AB85" s="30"/>
      <c r="AC85" s="31"/>
      <c r="AD85" s="32"/>
      <c r="AE85" s="33"/>
      <c r="AF85" s="34"/>
      <c r="AG85" s="29">
        <v>2346</v>
      </c>
      <c r="AH85" s="35"/>
      <c r="AI85" s="26"/>
      <c r="AJ85" s="36" t="s">
        <v>220</v>
      </c>
      <c r="AK85" s="77" t="s">
        <v>221</v>
      </c>
    </row>
    <row r="86" spans="1:37" x14ac:dyDescent="0.2">
      <c r="A86" s="78">
        <v>11010023</v>
      </c>
      <c r="B86" s="79">
        <v>4</v>
      </c>
      <c r="C86" s="78">
        <v>8040306</v>
      </c>
      <c r="D86" s="79">
        <v>7010219</v>
      </c>
      <c r="E86" s="178">
        <v>78</v>
      </c>
      <c r="F86" s="99" t="s">
        <v>222</v>
      </c>
      <c r="G86" s="99">
        <v>9112</v>
      </c>
      <c r="H86" s="23" t="s">
        <v>223</v>
      </c>
      <c r="I86" s="24" t="s">
        <v>141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333</v>
      </c>
      <c r="AA86" s="29"/>
      <c r="AB86" s="30"/>
      <c r="AC86" s="31"/>
      <c r="AD86" s="32"/>
      <c r="AE86" s="33"/>
      <c r="AF86" s="34"/>
      <c r="AG86" s="29">
        <v>33087</v>
      </c>
      <c r="AH86" s="35"/>
      <c r="AI86" s="26"/>
      <c r="AJ86" s="36" t="s">
        <v>190</v>
      </c>
      <c r="AK86" s="77" t="s">
        <v>191</v>
      </c>
    </row>
    <row r="87" spans="1:37" x14ac:dyDescent="0.2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224</v>
      </c>
      <c r="G87" s="99">
        <v>9113</v>
      </c>
      <c r="H87" s="23" t="s">
        <v>225</v>
      </c>
      <c r="I87" s="24" t="s">
        <v>141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33</v>
      </c>
      <c r="AA87" s="29"/>
      <c r="AB87" s="30"/>
      <c r="AC87" s="31"/>
      <c r="AD87" s="32"/>
      <c r="AE87" s="33"/>
      <c r="AF87" s="34"/>
      <c r="AG87" s="29">
        <v>20339</v>
      </c>
      <c r="AH87" s="35"/>
      <c r="AI87" s="26"/>
      <c r="AJ87" s="36" t="s">
        <v>190</v>
      </c>
      <c r="AK87" s="77" t="s">
        <v>191</v>
      </c>
    </row>
    <row r="88" spans="1:37" x14ac:dyDescent="0.2">
      <c r="A88" s="78">
        <v>11010023</v>
      </c>
      <c r="B88" s="79">
        <v>4</v>
      </c>
      <c r="C88" s="78">
        <v>8010240</v>
      </c>
      <c r="D88" s="79">
        <v>7010240</v>
      </c>
      <c r="E88" s="178">
        <v>80</v>
      </c>
      <c r="F88" s="99" t="s">
        <v>226</v>
      </c>
      <c r="G88" s="99">
        <v>9141</v>
      </c>
      <c r="H88" s="23" t="s">
        <v>227</v>
      </c>
      <c r="I88" s="24" t="s">
        <v>141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135</v>
      </c>
      <c r="AA88" s="29"/>
      <c r="AB88" s="30"/>
      <c r="AC88" s="31"/>
      <c r="AD88" s="32"/>
      <c r="AE88" s="33"/>
      <c r="AF88" s="34"/>
      <c r="AG88" s="29">
        <v>75326</v>
      </c>
      <c r="AH88" s="35"/>
      <c r="AI88" s="26"/>
      <c r="AJ88" s="36" t="s">
        <v>144</v>
      </c>
      <c r="AK88" s="77" t="s">
        <v>145</v>
      </c>
    </row>
    <row r="89" spans="1:37" x14ac:dyDescent="0.2">
      <c r="A89" s="78">
        <v>11010023</v>
      </c>
      <c r="B89" s="79">
        <v>4</v>
      </c>
      <c r="C89" s="78">
        <v>8040308</v>
      </c>
      <c r="D89" s="79">
        <v>7010220</v>
      </c>
      <c r="E89" s="178">
        <v>81</v>
      </c>
      <c r="F89" s="99" t="s">
        <v>228</v>
      </c>
      <c r="G89" s="99">
        <v>9144</v>
      </c>
      <c r="H89" s="23" t="s">
        <v>229</v>
      </c>
      <c r="I89" s="24" t="s">
        <v>141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114">
        <v>43</v>
      </c>
      <c r="AA89" s="29"/>
      <c r="AB89" s="30"/>
      <c r="AC89" s="31"/>
      <c r="AD89" s="32"/>
      <c r="AE89" s="33"/>
      <c r="AF89" s="34"/>
      <c r="AG89" s="29">
        <v>44424</v>
      </c>
      <c r="AH89" s="35"/>
      <c r="AI89" s="26"/>
      <c r="AJ89" s="36" t="s">
        <v>198</v>
      </c>
      <c r="AK89" s="77" t="s">
        <v>199</v>
      </c>
    </row>
    <row r="90" spans="1:37" x14ac:dyDescent="0.2">
      <c r="A90" s="78">
        <v>11010023</v>
      </c>
      <c r="B90" s="79">
        <v>4</v>
      </c>
      <c r="C90" s="78">
        <v>8040308</v>
      </c>
      <c r="D90" s="79">
        <v>7010220</v>
      </c>
      <c r="E90" s="179">
        <v>82</v>
      </c>
      <c r="F90" s="2" t="s">
        <v>230</v>
      </c>
      <c r="G90" s="2">
        <v>9152</v>
      </c>
      <c r="H90" s="23" t="s">
        <v>231</v>
      </c>
      <c r="I90" s="24" t="s">
        <v>141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37</v>
      </c>
      <c r="AA90" s="29"/>
      <c r="AB90" s="30"/>
      <c r="AC90" s="31"/>
      <c r="AD90" s="32"/>
      <c r="AE90" s="33"/>
      <c r="AF90" s="34"/>
      <c r="AG90" s="29">
        <v>43425</v>
      </c>
      <c r="AH90" s="35"/>
      <c r="AI90" s="26"/>
      <c r="AJ90" s="36" t="s">
        <v>198</v>
      </c>
      <c r="AK90" s="77" t="s">
        <v>199</v>
      </c>
    </row>
    <row r="91" spans="1:37" ht="13.5" thickBot="1" x14ac:dyDescent="0.25">
      <c r="A91" s="78">
        <v>11010023</v>
      </c>
      <c r="B91" s="79">
        <v>4</v>
      </c>
      <c r="C91" s="78">
        <v>8040308</v>
      </c>
      <c r="D91" s="79">
        <v>7010220</v>
      </c>
      <c r="E91" s="180">
        <v>83</v>
      </c>
      <c r="F91" s="147" t="s">
        <v>232</v>
      </c>
      <c r="G91" s="147">
        <v>9156</v>
      </c>
      <c r="H91" s="148" t="s">
        <v>233</v>
      </c>
      <c r="I91" s="149" t="s">
        <v>141</v>
      </c>
      <c r="J91" s="150">
        <v>0</v>
      </c>
      <c r="K91" s="151">
        <v>0</v>
      </c>
      <c r="L91" s="150" t="s">
        <v>31</v>
      </c>
      <c r="M91" s="152" t="s">
        <v>32</v>
      </c>
      <c r="N91" s="150" t="s">
        <v>31</v>
      </c>
      <c r="O91" s="152" t="s">
        <v>32</v>
      </c>
      <c r="P91" s="150" t="s">
        <v>31</v>
      </c>
      <c r="Q91" s="152" t="s">
        <v>32</v>
      </c>
      <c r="R91" s="150" t="s">
        <v>31</v>
      </c>
      <c r="S91" s="152" t="s">
        <v>32</v>
      </c>
      <c r="T91" s="150" t="s">
        <v>31</v>
      </c>
      <c r="U91" s="152" t="s">
        <v>32</v>
      </c>
      <c r="V91" s="150" t="s">
        <v>31</v>
      </c>
      <c r="W91" s="152" t="s">
        <v>32</v>
      </c>
      <c r="X91" s="150" t="s">
        <v>31</v>
      </c>
      <c r="Y91" s="152" t="s">
        <v>32</v>
      </c>
      <c r="Z91" s="153">
        <v>1</v>
      </c>
      <c r="AA91" s="154"/>
      <c r="AB91" s="155"/>
      <c r="AC91" s="156"/>
      <c r="AD91" s="157"/>
      <c r="AE91" s="158"/>
      <c r="AF91" s="159"/>
      <c r="AG91" s="154">
        <v>101251</v>
      </c>
      <c r="AH91" s="160"/>
      <c r="AI91" s="151"/>
      <c r="AJ91" s="161" t="s">
        <v>198</v>
      </c>
      <c r="AK91" s="77" t="s">
        <v>199</v>
      </c>
    </row>
    <row r="92" spans="1:37" x14ac:dyDescent="0.2">
      <c r="A92" s="78">
        <v>11010023</v>
      </c>
      <c r="B92" s="79">
        <v>4</v>
      </c>
      <c r="C92" s="78">
        <v>8010240</v>
      </c>
      <c r="D92" s="79">
        <v>7010240</v>
      </c>
      <c r="E92" s="181">
        <v>84</v>
      </c>
      <c r="F92" s="162" t="s">
        <v>234</v>
      </c>
      <c r="G92" s="162">
        <v>9160</v>
      </c>
      <c r="H92" s="163" t="s">
        <v>235</v>
      </c>
      <c r="I92" s="164" t="s">
        <v>141</v>
      </c>
      <c r="J92" s="165">
        <v>0</v>
      </c>
      <c r="K92" s="166">
        <v>0</v>
      </c>
      <c r="L92" s="165" t="s">
        <v>31</v>
      </c>
      <c r="M92" s="167" t="s">
        <v>32</v>
      </c>
      <c r="N92" s="165" t="s">
        <v>31</v>
      </c>
      <c r="O92" s="167" t="s">
        <v>32</v>
      </c>
      <c r="P92" s="165" t="s">
        <v>31</v>
      </c>
      <c r="Q92" s="167" t="s">
        <v>32</v>
      </c>
      <c r="R92" s="165" t="s">
        <v>31</v>
      </c>
      <c r="S92" s="167" t="s">
        <v>32</v>
      </c>
      <c r="T92" s="165" t="s">
        <v>31</v>
      </c>
      <c r="U92" s="167" t="s">
        <v>32</v>
      </c>
      <c r="V92" s="165" t="s">
        <v>31</v>
      </c>
      <c r="W92" s="167" t="s">
        <v>32</v>
      </c>
      <c r="X92" s="165" t="s">
        <v>31</v>
      </c>
      <c r="Y92" s="167" t="s">
        <v>32</v>
      </c>
      <c r="Z92" s="168">
        <v>20</v>
      </c>
      <c r="AA92" s="169"/>
      <c r="AB92" s="170"/>
      <c r="AC92" s="171"/>
      <c r="AD92" s="172"/>
      <c r="AE92" s="173"/>
      <c r="AF92" s="174"/>
      <c r="AG92" s="169">
        <v>37298</v>
      </c>
      <c r="AH92" s="175"/>
      <c r="AI92" s="166"/>
      <c r="AJ92" s="176" t="s">
        <v>144</v>
      </c>
      <c r="AK92" s="77" t="s">
        <v>145</v>
      </c>
    </row>
    <row r="93" spans="1:37" x14ac:dyDescent="0.2">
      <c r="A93" s="78">
        <v>11010023</v>
      </c>
      <c r="B93" s="79">
        <v>4</v>
      </c>
      <c r="C93" s="78">
        <v>8030140</v>
      </c>
      <c r="D93" s="79">
        <v>7010043</v>
      </c>
      <c r="E93" s="179">
        <v>85</v>
      </c>
      <c r="F93" s="2" t="s">
        <v>236</v>
      </c>
      <c r="G93" s="2">
        <v>9172</v>
      </c>
      <c r="H93" s="23" t="s">
        <v>237</v>
      </c>
      <c r="I93" s="24" t="s">
        <v>141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5</v>
      </c>
      <c r="AA93" s="29"/>
      <c r="AB93" s="30">
        <v>5607</v>
      </c>
      <c r="AC93" s="31"/>
      <c r="AD93" s="32"/>
      <c r="AE93" s="33"/>
      <c r="AF93" s="34">
        <v>5607</v>
      </c>
      <c r="AG93" s="29">
        <v>5302</v>
      </c>
      <c r="AH93" s="35"/>
      <c r="AI93" s="26"/>
      <c r="AJ93" s="36" t="s">
        <v>42</v>
      </c>
      <c r="AK93" s="77" t="s">
        <v>43</v>
      </c>
    </row>
    <row r="94" spans="1:37" x14ac:dyDescent="0.2">
      <c r="A94" s="78">
        <v>11010023</v>
      </c>
      <c r="B94" s="79">
        <v>4</v>
      </c>
      <c r="C94" s="78">
        <v>8010013</v>
      </c>
      <c r="D94" s="79">
        <v>7010190</v>
      </c>
      <c r="E94" s="179">
        <v>86</v>
      </c>
      <c r="F94" s="2" t="s">
        <v>238</v>
      </c>
      <c r="G94" s="2">
        <v>9182</v>
      </c>
      <c r="H94" s="23" t="s">
        <v>239</v>
      </c>
      <c r="I94" s="24">
        <v>986.21730000000002</v>
      </c>
      <c r="J94" s="25">
        <v>-1.08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1</v>
      </c>
      <c r="AA94" s="29"/>
      <c r="AB94" s="30">
        <v>300</v>
      </c>
      <c r="AC94" s="31"/>
      <c r="AD94" s="32"/>
      <c r="AE94" s="33"/>
      <c r="AF94" s="34">
        <v>300</v>
      </c>
      <c r="AG94" s="29">
        <v>296</v>
      </c>
      <c r="AH94" s="35">
        <v>-1.08</v>
      </c>
      <c r="AI94" s="26"/>
      <c r="AJ94" s="36" t="s">
        <v>240</v>
      </c>
      <c r="AK94" s="77" t="s">
        <v>241</v>
      </c>
    </row>
    <row r="95" spans="1:37" x14ac:dyDescent="0.2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242</v>
      </c>
      <c r="G95" s="2">
        <v>9183</v>
      </c>
      <c r="H95" s="23" t="s">
        <v>243</v>
      </c>
      <c r="I95" s="24">
        <v>9.7994000000000003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</v>
      </c>
      <c r="AA95" s="29"/>
      <c r="AB95" s="30"/>
      <c r="AC95" s="31"/>
      <c r="AD95" s="32"/>
      <c r="AE95" s="33"/>
      <c r="AF95" s="34"/>
      <c r="AG95" s="29">
        <v>294</v>
      </c>
      <c r="AH95" s="35"/>
      <c r="AI95" s="26"/>
      <c r="AJ95" s="36" t="s">
        <v>42</v>
      </c>
      <c r="AK95" s="77" t="s">
        <v>43</v>
      </c>
    </row>
    <row r="96" spans="1:37" ht="13.5" thickBot="1" x14ac:dyDescent="0.25">
      <c r="A96" s="78">
        <v>11010023</v>
      </c>
      <c r="B96" s="79">
        <v>4</v>
      </c>
      <c r="C96" s="78">
        <v>8030140</v>
      </c>
      <c r="D96" s="79">
        <v>7010043</v>
      </c>
      <c r="E96" s="182">
        <v>88</v>
      </c>
      <c r="F96" s="115" t="s">
        <v>168</v>
      </c>
      <c r="G96" s="99">
        <v>9272</v>
      </c>
      <c r="H96" s="38" t="s">
        <v>244</v>
      </c>
      <c r="I96" s="116" t="s">
        <v>141</v>
      </c>
      <c r="J96" s="117">
        <v>0</v>
      </c>
      <c r="K96" s="118">
        <v>0</v>
      </c>
      <c r="L96" s="119" t="s">
        <v>31</v>
      </c>
      <c r="M96" s="120" t="s">
        <v>32</v>
      </c>
      <c r="N96" s="119" t="s">
        <v>31</v>
      </c>
      <c r="O96" s="120" t="s">
        <v>32</v>
      </c>
      <c r="P96" s="119" t="s">
        <v>31</v>
      </c>
      <c r="Q96" s="120" t="s">
        <v>32</v>
      </c>
      <c r="R96" s="119" t="s">
        <v>31</v>
      </c>
      <c r="S96" s="120" t="s">
        <v>32</v>
      </c>
      <c r="T96" s="119" t="s">
        <v>31</v>
      </c>
      <c r="U96" s="120" t="s">
        <v>32</v>
      </c>
      <c r="V96" s="119" t="s">
        <v>31</v>
      </c>
      <c r="W96" s="120" t="s">
        <v>32</v>
      </c>
      <c r="X96" s="119" t="s">
        <v>31</v>
      </c>
      <c r="Y96" s="121" t="s">
        <v>32</v>
      </c>
      <c r="Z96" s="122">
        <v>1</v>
      </c>
      <c r="AA96" s="123"/>
      <c r="AB96" s="124">
        <v>507</v>
      </c>
      <c r="AC96" s="125"/>
      <c r="AD96" s="126"/>
      <c r="AE96" s="123"/>
      <c r="AF96" s="126">
        <v>507</v>
      </c>
      <c r="AG96" s="123">
        <v>479</v>
      </c>
      <c r="AH96" s="127"/>
      <c r="AI96" s="128"/>
      <c r="AJ96" s="129" t="s">
        <v>42</v>
      </c>
      <c r="AK96" s="77" t="s">
        <v>43</v>
      </c>
    </row>
    <row r="97" spans="1:35" x14ac:dyDescent="0.2">
      <c r="A97" s="78"/>
      <c r="B97" s="79"/>
      <c r="C97" s="78"/>
      <c r="D97" s="79"/>
      <c r="H97" s="130" t="s">
        <v>245</v>
      </c>
      <c r="I97" s="93" t="s">
        <v>141</v>
      </c>
      <c r="J97" s="131" t="s">
        <v>31</v>
      </c>
      <c r="K97" s="131" t="s">
        <v>31</v>
      </c>
      <c r="L97" s="131" t="s">
        <v>31</v>
      </c>
      <c r="M97" s="93" t="s">
        <v>32</v>
      </c>
      <c r="N97" s="131" t="s">
        <v>31</v>
      </c>
      <c r="O97" s="93" t="s">
        <v>32</v>
      </c>
      <c r="P97" s="131" t="s">
        <v>31</v>
      </c>
      <c r="Q97" s="93" t="s">
        <v>32</v>
      </c>
      <c r="R97" s="131" t="s">
        <v>31</v>
      </c>
      <c r="S97" s="93" t="s">
        <v>32</v>
      </c>
      <c r="T97" s="131" t="s">
        <v>31</v>
      </c>
      <c r="U97" s="93" t="s">
        <v>32</v>
      </c>
      <c r="V97" s="131" t="s">
        <v>31</v>
      </c>
      <c r="W97" s="93" t="s">
        <v>32</v>
      </c>
      <c r="X97" s="131" t="s">
        <v>31</v>
      </c>
      <c r="Y97" s="93" t="s">
        <v>32</v>
      </c>
      <c r="Z97" s="132">
        <v>690</v>
      </c>
      <c r="AA97" s="133">
        <v>2000</v>
      </c>
      <c r="AB97" s="134">
        <v>11293</v>
      </c>
      <c r="AC97" s="135"/>
      <c r="AD97" s="136">
        <v>194</v>
      </c>
      <c r="AE97" s="133">
        <v>2000</v>
      </c>
      <c r="AF97" s="136">
        <v>11099</v>
      </c>
      <c r="AG97" s="137">
        <v>392490</v>
      </c>
      <c r="AH97" s="138"/>
      <c r="AI97" s="139"/>
    </row>
    <row r="98" spans="1:35" ht="13.5" thickBot="1" x14ac:dyDescent="0.25">
      <c r="A98" s="78"/>
      <c r="B98" s="79"/>
      <c r="C98" s="78"/>
      <c r="D98" s="79"/>
      <c r="H98" s="130" t="s">
        <v>246</v>
      </c>
      <c r="I98" s="93" t="s">
        <v>141</v>
      </c>
      <c r="J98" s="131" t="s">
        <v>31</v>
      </c>
      <c r="K98" s="131" t="s">
        <v>31</v>
      </c>
      <c r="L98" s="131" t="s">
        <v>31</v>
      </c>
      <c r="M98" s="93" t="s">
        <v>32</v>
      </c>
      <c r="N98" s="131" t="s">
        <v>31</v>
      </c>
      <c r="O98" s="93" t="s">
        <v>32</v>
      </c>
      <c r="P98" s="131" t="s">
        <v>31</v>
      </c>
      <c r="Q98" s="93" t="s">
        <v>32</v>
      </c>
      <c r="R98" s="131" t="s">
        <v>31</v>
      </c>
      <c r="S98" s="93" t="s">
        <v>32</v>
      </c>
      <c r="T98" s="131" t="s">
        <v>31</v>
      </c>
      <c r="U98" s="93" t="s">
        <v>32</v>
      </c>
      <c r="V98" s="131" t="s">
        <v>31</v>
      </c>
      <c r="W98" s="93" t="s">
        <v>32</v>
      </c>
      <c r="X98" s="131" t="s">
        <v>31</v>
      </c>
      <c r="Y98" s="93" t="s">
        <v>32</v>
      </c>
      <c r="Z98" s="140">
        <v>5490</v>
      </c>
      <c r="AA98" s="72">
        <v>9089</v>
      </c>
      <c r="AB98" s="69">
        <v>154855</v>
      </c>
      <c r="AC98" s="70">
        <v>6531</v>
      </c>
      <c r="AD98" s="65">
        <v>73640</v>
      </c>
      <c r="AE98" s="72">
        <v>2558</v>
      </c>
      <c r="AF98" s="65">
        <v>81215</v>
      </c>
      <c r="AG98" s="141">
        <v>2226724</v>
      </c>
      <c r="AH98" s="142">
        <v>81.8</v>
      </c>
      <c r="AI98" s="65">
        <v>55.49</v>
      </c>
    </row>
    <row r="99" spans="1:35" x14ac:dyDescent="0.2">
      <c r="A99" s="1"/>
      <c r="B99" s="1"/>
      <c r="C99" s="1"/>
      <c r="D99" s="1"/>
      <c r="E99" s="177" t="s">
        <v>14</v>
      </c>
    </row>
    <row r="100" spans="1:35" x14ac:dyDescent="0.2">
      <c r="A100" s="1"/>
      <c r="B100" s="1"/>
      <c r="C100" s="1"/>
      <c r="D100" s="1"/>
    </row>
    <row r="101" spans="1:35" x14ac:dyDescent="0.2">
      <c r="A101" s="1"/>
      <c r="B101" s="1"/>
      <c r="C101" s="1"/>
      <c r="D101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Euros)&amp;R&amp;"Arial,Negrita"&amp;9&amp;UFondos de Inversión Libre (FIL)</oddFoot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2020-06-10T00:04:28Z</dcterms:modified>
</cp:coreProperties>
</file>